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80" windowHeight="8550" activeTab="1"/>
  </bookViews>
  <sheets>
    <sheet name="実績表" sheetId="1" r:id="rId1"/>
    <sheet name="実績表（時間）" sheetId="3" r:id="rId2"/>
    <sheet name="設定" sheetId="2" r:id="rId3"/>
    <sheet name="出力データ" sheetId="4" r:id="rId4"/>
  </sheets>
  <definedNames>
    <definedName name="_xlnm.Print_Area" localSheetId="0">実績表!$A$1:$AK$34</definedName>
  </definedNames>
  <calcPr calcId="125725"/>
</workbook>
</file>

<file path=xl/calcChain.xml><?xml version="1.0" encoding="utf-8"?>
<calcChain xmlns="http://schemas.openxmlformats.org/spreadsheetml/2006/main">
  <c r="G6" i="4"/>
  <c r="G7"/>
  <c r="G8"/>
  <c r="G5"/>
  <c r="G4"/>
  <c r="G3"/>
  <c r="AG3" i="1"/>
  <c r="AG3" i="3" s="1"/>
  <c r="E11" i="1"/>
  <c r="E11" i="3" s="1"/>
  <c r="F11" i="1"/>
  <c r="G11"/>
  <c r="G11" i="3" s="1"/>
  <c r="H11" i="1"/>
  <c r="I11"/>
  <c r="I11" i="3" s="1"/>
  <c r="J11" i="1"/>
  <c r="K11"/>
  <c r="K11" i="3" s="1"/>
  <c r="L11" i="1"/>
  <c r="M11"/>
  <c r="M11" i="3" s="1"/>
  <c r="N11" i="1"/>
  <c r="O11"/>
  <c r="O11" i="3" s="1"/>
  <c r="P11" i="1"/>
  <c r="Q11"/>
  <c r="Q11" i="3" s="1"/>
  <c r="R11" i="1"/>
  <c r="S11"/>
  <c r="S11" i="3" s="1"/>
  <c r="T11" i="1"/>
  <c r="U11"/>
  <c r="U11" i="3" s="1"/>
  <c r="V11" i="1"/>
  <c r="W11"/>
  <c r="W11" i="3" s="1"/>
  <c r="X11" i="1"/>
  <c r="Y11"/>
  <c r="Y11" i="3" s="1"/>
  <c r="Z11" i="1"/>
  <c r="AA11"/>
  <c r="AA11" i="3" s="1"/>
  <c r="AB11" i="1"/>
  <c r="AC11"/>
  <c r="AC11" i="3" s="1"/>
  <c r="AD11" i="1"/>
  <c r="AE11"/>
  <c r="AE11" i="3" s="1"/>
  <c r="AF11" i="1"/>
  <c r="AG11"/>
  <c r="AG11" i="3" s="1"/>
  <c r="AH11" i="1"/>
  <c r="AI11"/>
  <c r="AI11" i="3" s="1"/>
  <c r="E12" i="1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I12" i="3" s="1"/>
  <c r="E13" i="1"/>
  <c r="E13" i="3" s="1"/>
  <c r="F13" i="1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E14"/>
  <c r="F14"/>
  <c r="F14" i="3" s="1"/>
  <c r="G14" i="1"/>
  <c r="H14"/>
  <c r="H14" i="3" s="1"/>
  <c r="I14" i="1"/>
  <c r="J14"/>
  <c r="J14" i="3" s="1"/>
  <c r="K14" i="1"/>
  <c r="L14"/>
  <c r="L14" i="3" s="1"/>
  <c r="M14" i="1"/>
  <c r="N14"/>
  <c r="N14" i="3" s="1"/>
  <c r="O14" i="1"/>
  <c r="P14"/>
  <c r="P14" i="3" s="1"/>
  <c r="Q14" i="1"/>
  <c r="R14"/>
  <c r="R14" i="3" s="1"/>
  <c r="S14" i="1"/>
  <c r="T14"/>
  <c r="T14" i="3" s="1"/>
  <c r="U14" i="1"/>
  <c r="V14"/>
  <c r="V14" i="3" s="1"/>
  <c r="W14" i="1"/>
  <c r="X14"/>
  <c r="X14" i="3" s="1"/>
  <c r="Y14" i="1"/>
  <c r="Z14"/>
  <c r="Z14" i="3" s="1"/>
  <c r="AA14" i="1"/>
  <c r="AB14"/>
  <c r="AB14" i="3" s="1"/>
  <c r="AC14" i="1"/>
  <c r="AD14"/>
  <c r="AD14" i="3" s="1"/>
  <c r="AE14" i="1"/>
  <c r="AF14"/>
  <c r="AF14" i="3" s="1"/>
  <c r="AG14" i="1"/>
  <c r="AH14"/>
  <c r="AH14" i="3" s="1"/>
  <c r="AI14" i="1"/>
  <c r="AI14" i="3" s="1"/>
  <c r="E15" i="1"/>
  <c r="E15" i="3" s="1"/>
  <c r="F15" i="1"/>
  <c r="G15"/>
  <c r="G15" i="3" s="1"/>
  <c r="H15" i="1"/>
  <c r="I15"/>
  <c r="I15" i="3" s="1"/>
  <c r="J15" i="1"/>
  <c r="K15"/>
  <c r="K15" i="3" s="1"/>
  <c r="L15" i="1"/>
  <c r="M15"/>
  <c r="M15" i="3" s="1"/>
  <c r="N15" i="1"/>
  <c r="O15"/>
  <c r="O15" i="3" s="1"/>
  <c r="P15" i="1"/>
  <c r="Q15"/>
  <c r="Q15" i="3" s="1"/>
  <c r="R15" i="1"/>
  <c r="S15"/>
  <c r="S15" i="3" s="1"/>
  <c r="T15" i="1"/>
  <c r="U15"/>
  <c r="U15" i="3" s="1"/>
  <c r="V15" i="1"/>
  <c r="W15"/>
  <c r="W15" i="3" s="1"/>
  <c r="X15" i="1"/>
  <c r="Y15"/>
  <c r="Y15" i="3" s="1"/>
  <c r="Z15" i="1"/>
  <c r="AA15"/>
  <c r="AA15" i="3" s="1"/>
  <c r="AB15" i="1"/>
  <c r="AC15"/>
  <c r="AC15" i="3" s="1"/>
  <c r="AD15" i="1"/>
  <c r="AE15"/>
  <c r="AE15" i="3" s="1"/>
  <c r="AF15" i="1"/>
  <c r="AG15"/>
  <c r="AG15" i="3" s="1"/>
  <c r="AH15" i="1"/>
  <c r="AI15"/>
  <c r="AI15" i="3" s="1"/>
  <c r="E16" i="1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I16" i="3" s="1"/>
  <c r="E17" i="1"/>
  <c r="E17" i="3" s="1"/>
  <c r="F17" i="1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E18"/>
  <c r="F18"/>
  <c r="F18" i="3" s="1"/>
  <c r="G18" i="1"/>
  <c r="H18"/>
  <c r="H18" i="3" s="1"/>
  <c r="I18" i="1"/>
  <c r="J18"/>
  <c r="J18" i="3" s="1"/>
  <c r="K18" i="1"/>
  <c r="L18"/>
  <c r="L18" i="3" s="1"/>
  <c r="M18" i="1"/>
  <c r="N18"/>
  <c r="N18" i="3" s="1"/>
  <c r="O18" i="1"/>
  <c r="P18"/>
  <c r="P18" i="3" s="1"/>
  <c r="Q18" i="1"/>
  <c r="R18"/>
  <c r="R18" i="3" s="1"/>
  <c r="S18" i="1"/>
  <c r="T18"/>
  <c r="T18" i="3" s="1"/>
  <c r="U18" i="1"/>
  <c r="V18"/>
  <c r="V18" i="3" s="1"/>
  <c r="W18" i="1"/>
  <c r="X18"/>
  <c r="X18" i="3" s="1"/>
  <c r="Y18" i="1"/>
  <c r="Z18"/>
  <c r="Z18" i="3" s="1"/>
  <c r="AA18" i="1"/>
  <c r="AB18"/>
  <c r="AB18" i="3" s="1"/>
  <c r="AC18" i="1"/>
  <c r="AD18"/>
  <c r="AD18" i="3" s="1"/>
  <c r="AE18" i="1"/>
  <c r="AF18"/>
  <c r="AF18" i="3" s="1"/>
  <c r="AG18" i="1"/>
  <c r="AH18"/>
  <c r="AH18" i="3" s="1"/>
  <c r="AI18" i="1"/>
  <c r="AI18" i="3" s="1"/>
  <c r="E19" i="1"/>
  <c r="E19" i="3" s="1"/>
  <c r="F19" i="1"/>
  <c r="G19"/>
  <c r="G19" i="3" s="1"/>
  <c r="H19" i="1"/>
  <c r="I19"/>
  <c r="I19" i="3" s="1"/>
  <c r="J19" i="1"/>
  <c r="K19"/>
  <c r="K19" i="3" s="1"/>
  <c r="L19" i="1"/>
  <c r="M19"/>
  <c r="M19" i="3" s="1"/>
  <c r="N19" i="1"/>
  <c r="O19"/>
  <c r="O19" i="3" s="1"/>
  <c r="P19" i="1"/>
  <c r="Q19"/>
  <c r="Q19" i="3" s="1"/>
  <c r="R19" i="1"/>
  <c r="S19"/>
  <c r="S19" i="3" s="1"/>
  <c r="T19" i="1"/>
  <c r="U19"/>
  <c r="U19" i="3" s="1"/>
  <c r="V19" i="1"/>
  <c r="W19"/>
  <c r="W19" i="3" s="1"/>
  <c r="X19" i="1"/>
  <c r="Y19"/>
  <c r="Y19" i="3" s="1"/>
  <c r="Z19" i="1"/>
  <c r="AA19"/>
  <c r="AA19" i="3" s="1"/>
  <c r="AB19" i="1"/>
  <c r="AC19"/>
  <c r="AC19" i="3" s="1"/>
  <c r="AD19" i="1"/>
  <c r="AE19"/>
  <c r="AE19" i="3" s="1"/>
  <c r="AF19" i="1"/>
  <c r="AG19"/>
  <c r="AG19" i="3" s="1"/>
  <c r="AH19" i="1"/>
  <c r="AI19"/>
  <c r="AI19" i="3" s="1"/>
  <c r="E20" i="1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I20" i="3" s="1"/>
  <c r="E21" i="1"/>
  <c r="E21" i="3" s="1"/>
  <c r="F21" i="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E22"/>
  <c r="F22"/>
  <c r="F22" i="3" s="1"/>
  <c r="G22" i="1"/>
  <c r="H22"/>
  <c r="H22" i="3" s="1"/>
  <c r="I22" i="1"/>
  <c r="J22"/>
  <c r="J22" i="3" s="1"/>
  <c r="K22" i="1"/>
  <c r="L22"/>
  <c r="L22" i="3" s="1"/>
  <c r="M22" i="1"/>
  <c r="N22"/>
  <c r="N22" i="3" s="1"/>
  <c r="O22" i="1"/>
  <c r="P22"/>
  <c r="P22" i="3" s="1"/>
  <c r="Q22" i="1"/>
  <c r="R22"/>
  <c r="R22" i="3" s="1"/>
  <c r="S22" i="1"/>
  <c r="T22"/>
  <c r="T22" i="3" s="1"/>
  <c r="U22" i="1"/>
  <c r="V22"/>
  <c r="V22" i="3" s="1"/>
  <c r="W22" i="1"/>
  <c r="X22"/>
  <c r="X22" i="3" s="1"/>
  <c r="Y22" i="1"/>
  <c r="Z22"/>
  <c r="Z22" i="3" s="1"/>
  <c r="AA22" i="1"/>
  <c r="AB22"/>
  <c r="AB22" i="3" s="1"/>
  <c r="AC22" i="1"/>
  <c r="AD22"/>
  <c r="AD22" i="3" s="1"/>
  <c r="AE22" i="1"/>
  <c r="AF22"/>
  <c r="AF22" i="3" s="1"/>
  <c r="AG22" i="1"/>
  <c r="AH22"/>
  <c r="AH22" i="3" s="1"/>
  <c r="AI22" i="1"/>
  <c r="AI22" i="3" s="1"/>
  <c r="E23" i="1"/>
  <c r="E23" i="3" s="1"/>
  <c r="F23" i="1"/>
  <c r="G23"/>
  <c r="G23" i="3" s="1"/>
  <c r="H23" i="1"/>
  <c r="I23"/>
  <c r="I23" i="3" s="1"/>
  <c r="J23" i="1"/>
  <c r="K23"/>
  <c r="K23" i="3" s="1"/>
  <c r="L23" i="1"/>
  <c r="M23"/>
  <c r="M23" i="3" s="1"/>
  <c r="N23" i="1"/>
  <c r="O23"/>
  <c r="O23" i="3" s="1"/>
  <c r="P23" i="1"/>
  <c r="Q23"/>
  <c r="Q23" i="3" s="1"/>
  <c r="R23" i="1"/>
  <c r="S23"/>
  <c r="S23" i="3" s="1"/>
  <c r="T23" i="1"/>
  <c r="U23"/>
  <c r="U23" i="3" s="1"/>
  <c r="V23" i="1"/>
  <c r="W23"/>
  <c r="W23" i="3" s="1"/>
  <c r="X23" i="1"/>
  <c r="Y23"/>
  <c r="Y23" i="3" s="1"/>
  <c r="Z23" i="1"/>
  <c r="AA23"/>
  <c r="AA23" i="3" s="1"/>
  <c r="AB23" i="1"/>
  <c r="AC23"/>
  <c r="AC23" i="3" s="1"/>
  <c r="AD23" i="1"/>
  <c r="AE23"/>
  <c r="AE23" i="3" s="1"/>
  <c r="AF23" i="1"/>
  <c r="AG23"/>
  <c r="AG23" i="3" s="1"/>
  <c r="AH23" i="1"/>
  <c r="AI23"/>
  <c r="AI23" i="3" s="1"/>
  <c r="E24" i="1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I24" i="3" s="1"/>
  <c r="E25" i="1"/>
  <c r="E25" i="3" s="1"/>
  <c r="F25" i="1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E26"/>
  <c r="F26"/>
  <c r="F26" i="3" s="1"/>
  <c r="G26" i="1"/>
  <c r="H26"/>
  <c r="H26" i="3" s="1"/>
  <c r="I26" i="1"/>
  <c r="J26"/>
  <c r="J26" i="3" s="1"/>
  <c r="K26" i="1"/>
  <c r="L26"/>
  <c r="L26" i="3" s="1"/>
  <c r="M26" i="1"/>
  <c r="N26"/>
  <c r="N26" i="3" s="1"/>
  <c r="O26" i="1"/>
  <c r="P26"/>
  <c r="P26" i="3" s="1"/>
  <c r="Q26" i="1"/>
  <c r="R26"/>
  <c r="R26" i="3" s="1"/>
  <c r="S26" i="1"/>
  <c r="T26"/>
  <c r="T26" i="3" s="1"/>
  <c r="U26" i="1"/>
  <c r="V26"/>
  <c r="V26" i="3" s="1"/>
  <c r="W26" i="1"/>
  <c r="X26"/>
  <c r="X26" i="3" s="1"/>
  <c r="Y26" i="1"/>
  <c r="Z26"/>
  <c r="Z26" i="3" s="1"/>
  <c r="AA26" i="1"/>
  <c r="AB26"/>
  <c r="AB26" i="3" s="1"/>
  <c r="AC26" i="1"/>
  <c r="AD26"/>
  <c r="AD26" i="3" s="1"/>
  <c r="AE26" i="1"/>
  <c r="AF26"/>
  <c r="AF26" i="3" s="1"/>
  <c r="AG26" i="1"/>
  <c r="AH26"/>
  <c r="AH26" i="3" s="1"/>
  <c r="AI26" i="1"/>
  <c r="AI26" i="3" s="1"/>
  <c r="E27" i="1"/>
  <c r="E27" i="3" s="1"/>
  <c r="F27" i="1"/>
  <c r="G27"/>
  <c r="G27" i="3" s="1"/>
  <c r="H27" i="1"/>
  <c r="I27"/>
  <c r="I27" i="3" s="1"/>
  <c r="J27" i="1"/>
  <c r="K27"/>
  <c r="K27" i="3" s="1"/>
  <c r="L27" i="1"/>
  <c r="M27"/>
  <c r="M27" i="3" s="1"/>
  <c r="N27" i="1"/>
  <c r="O27"/>
  <c r="O27" i="3" s="1"/>
  <c r="P27" i="1"/>
  <c r="Q27"/>
  <c r="Q27" i="3" s="1"/>
  <c r="R27" i="1"/>
  <c r="S27"/>
  <c r="S27" i="3" s="1"/>
  <c r="T27" i="1"/>
  <c r="U27"/>
  <c r="U27" i="3" s="1"/>
  <c r="V27" i="1"/>
  <c r="W27"/>
  <c r="W27" i="3" s="1"/>
  <c r="X27" i="1"/>
  <c r="Y27"/>
  <c r="Y27" i="3" s="1"/>
  <c r="Z27" i="1"/>
  <c r="AA27"/>
  <c r="AA27" i="3" s="1"/>
  <c r="AB27" i="1"/>
  <c r="AC27"/>
  <c r="AC27" i="3" s="1"/>
  <c r="AD27" i="1"/>
  <c r="AE27"/>
  <c r="AE27" i="3" s="1"/>
  <c r="AF27" i="1"/>
  <c r="AG27"/>
  <c r="AG27" i="3" s="1"/>
  <c r="AH27" i="1"/>
  <c r="AI27"/>
  <c r="AI27" i="3" s="1"/>
  <c r="E28" i="1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I28" i="3" s="1"/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P1" i="1"/>
  <c r="P1" i="3" s="1"/>
  <c r="M1" i="1"/>
  <c r="C8"/>
  <c r="C8" i="3" s="1"/>
  <c r="D8" i="1"/>
  <c r="C9"/>
  <c r="D9"/>
  <c r="C10"/>
  <c r="C10" i="3" s="1"/>
  <c r="D10" i="1"/>
  <c r="C11"/>
  <c r="D11"/>
  <c r="C12"/>
  <c r="C12" i="3" s="1"/>
  <c r="D12" i="1"/>
  <c r="C13"/>
  <c r="D13"/>
  <c r="C14"/>
  <c r="C14" i="3" s="1"/>
  <c r="D14" i="1"/>
  <c r="C15"/>
  <c r="D15"/>
  <c r="C16"/>
  <c r="C16" i="3" s="1"/>
  <c r="D16" i="1"/>
  <c r="C17"/>
  <c r="D17"/>
  <c r="C18"/>
  <c r="C18" i="3" s="1"/>
  <c r="D18" i="1"/>
  <c r="C19"/>
  <c r="D19"/>
  <c r="C20"/>
  <c r="C20" i="3" s="1"/>
  <c r="D20" i="1"/>
  <c r="C21"/>
  <c r="D21"/>
  <c r="C22"/>
  <c r="C22" i="3" s="1"/>
  <c r="D22" i="1"/>
  <c r="C23"/>
  <c r="D23"/>
  <c r="C24"/>
  <c r="C24" i="3" s="1"/>
  <c r="D24" i="1"/>
  <c r="C25"/>
  <c r="D25"/>
  <c r="C26"/>
  <c r="C26" i="3" s="1"/>
  <c r="D26" i="1"/>
  <c r="C27"/>
  <c r="D27"/>
  <c r="C28"/>
  <c r="C28" i="3" s="1"/>
  <c r="D28" i="1"/>
  <c r="D7"/>
  <c r="C7"/>
  <c r="G7" s="1"/>
  <c r="G7" i="3" s="1"/>
  <c r="C9"/>
  <c r="C11"/>
  <c r="C13"/>
  <c r="C15"/>
  <c r="C17"/>
  <c r="C19"/>
  <c r="C21"/>
  <c r="C23"/>
  <c r="C25"/>
  <c r="C27"/>
  <c r="C7"/>
  <c r="AI5" i="1"/>
  <c r="D7" i="3"/>
  <c r="F11"/>
  <c r="H11"/>
  <c r="J11"/>
  <c r="L11"/>
  <c r="N11"/>
  <c r="P11"/>
  <c r="R11"/>
  <c r="T11"/>
  <c r="V11"/>
  <c r="X11"/>
  <c r="Z11"/>
  <c r="AB11"/>
  <c r="AD11"/>
  <c r="AF11"/>
  <c r="AH11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G14"/>
  <c r="I14"/>
  <c r="K14"/>
  <c r="M14"/>
  <c r="O14"/>
  <c r="Q14"/>
  <c r="S14"/>
  <c r="U14"/>
  <c r="W14"/>
  <c r="Y14"/>
  <c r="AA14"/>
  <c r="AC14"/>
  <c r="AE14"/>
  <c r="AG14"/>
  <c r="F15"/>
  <c r="H15"/>
  <c r="J15"/>
  <c r="L15"/>
  <c r="N15"/>
  <c r="P15"/>
  <c r="R15"/>
  <c r="T15"/>
  <c r="V15"/>
  <c r="X15"/>
  <c r="Z15"/>
  <c r="AB15"/>
  <c r="AD15"/>
  <c r="AF15"/>
  <c r="AH15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G18"/>
  <c r="I18"/>
  <c r="K18"/>
  <c r="M18"/>
  <c r="O18"/>
  <c r="Q18"/>
  <c r="S18"/>
  <c r="U18"/>
  <c r="W18"/>
  <c r="Y18"/>
  <c r="AA18"/>
  <c r="AC18"/>
  <c r="AE18"/>
  <c r="AG18"/>
  <c r="F19"/>
  <c r="H19"/>
  <c r="J19"/>
  <c r="L19"/>
  <c r="N19"/>
  <c r="P19"/>
  <c r="R19"/>
  <c r="T19"/>
  <c r="V19"/>
  <c r="X19"/>
  <c r="Z19"/>
  <c r="AB19"/>
  <c r="AD19"/>
  <c r="AF19"/>
  <c r="AH19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G22"/>
  <c r="I22"/>
  <c r="K22"/>
  <c r="M22"/>
  <c r="O22"/>
  <c r="Q22"/>
  <c r="S22"/>
  <c r="U22"/>
  <c r="W22"/>
  <c r="Y22"/>
  <c r="AA22"/>
  <c r="AC22"/>
  <c r="AE22"/>
  <c r="AG22"/>
  <c r="F23"/>
  <c r="H23"/>
  <c r="J23"/>
  <c r="L23"/>
  <c r="N23"/>
  <c r="P23"/>
  <c r="R23"/>
  <c r="T23"/>
  <c r="V23"/>
  <c r="X23"/>
  <c r="Z23"/>
  <c r="AB23"/>
  <c r="AD23"/>
  <c r="AF23"/>
  <c r="AH23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G26"/>
  <c r="I26"/>
  <c r="K26"/>
  <c r="M26"/>
  <c r="O26"/>
  <c r="Q26"/>
  <c r="S26"/>
  <c r="U26"/>
  <c r="W26"/>
  <c r="Y26"/>
  <c r="AA26"/>
  <c r="AC26"/>
  <c r="AE26"/>
  <c r="AG26"/>
  <c r="F27"/>
  <c r="H27"/>
  <c r="J27"/>
  <c r="L27"/>
  <c r="N27"/>
  <c r="P27"/>
  <c r="R27"/>
  <c r="T27"/>
  <c r="V27"/>
  <c r="X27"/>
  <c r="Z27"/>
  <c r="AB27"/>
  <c r="AD27"/>
  <c r="AF27"/>
  <c r="AH27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E12"/>
  <c r="E14"/>
  <c r="E16"/>
  <c r="E18"/>
  <c r="E20"/>
  <c r="E22"/>
  <c r="E24"/>
  <c r="E26"/>
  <c r="E28"/>
  <c r="A30"/>
  <c r="A31"/>
  <c r="A32"/>
  <c r="A33"/>
  <c r="A34"/>
  <c r="A29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7"/>
  <c r="AG2"/>
  <c r="B7"/>
  <c r="B8"/>
  <c r="D8"/>
  <c r="B9"/>
  <c r="D9"/>
  <c r="B10"/>
  <c r="D10"/>
  <c r="B11"/>
  <c r="D11"/>
  <c r="AJ11" s="1"/>
  <c r="AJ11" i="1" s="1"/>
  <c r="B12" i="3"/>
  <c r="D12"/>
  <c r="AJ12" s="1"/>
  <c r="AJ12" i="1" s="1"/>
  <c r="B13" i="3"/>
  <c r="D13"/>
  <c r="AJ13" s="1"/>
  <c r="AJ13" i="1" s="1"/>
  <c r="B14" i="3"/>
  <c r="D14"/>
  <c r="AJ14" s="1"/>
  <c r="AJ14" i="1" s="1"/>
  <c r="B15" i="3"/>
  <c r="D15"/>
  <c r="AJ15" s="1"/>
  <c r="AJ15" i="1" s="1"/>
  <c r="B16" i="3"/>
  <c r="D16"/>
  <c r="AJ16" s="1"/>
  <c r="AJ16" i="1" s="1"/>
  <c r="B17" i="3"/>
  <c r="D17"/>
  <c r="AJ17" s="1"/>
  <c r="AJ17" i="1" s="1"/>
  <c r="B18" i="3"/>
  <c r="D18"/>
  <c r="AJ18" s="1"/>
  <c r="AJ18" i="1" s="1"/>
  <c r="B19" i="3"/>
  <c r="D19"/>
  <c r="AJ19" s="1"/>
  <c r="AJ19" i="1" s="1"/>
  <c r="B20" i="3"/>
  <c r="D20"/>
  <c r="AJ20" s="1"/>
  <c r="AJ20" i="1" s="1"/>
  <c r="B21" i="3"/>
  <c r="D21"/>
  <c r="AJ21" s="1"/>
  <c r="AJ21" i="1" s="1"/>
  <c r="B22" i="3"/>
  <c r="D22"/>
  <c r="AJ22" s="1"/>
  <c r="AJ22" i="1" s="1"/>
  <c r="B23" i="3"/>
  <c r="D23"/>
  <c r="AJ23" s="1"/>
  <c r="AJ23" i="1" s="1"/>
  <c r="B24" i="3"/>
  <c r="D24"/>
  <c r="AJ24" s="1"/>
  <c r="AJ24" i="1" s="1"/>
  <c r="B25" i="3"/>
  <c r="D25"/>
  <c r="AJ25" s="1"/>
  <c r="AJ25" i="1" s="1"/>
  <c r="B26" i="3"/>
  <c r="D26"/>
  <c r="AJ26" s="1"/>
  <c r="AJ26" i="1" s="1"/>
  <c r="B27" i="3"/>
  <c r="D27"/>
  <c r="AJ27" s="1"/>
  <c r="AJ27" i="1" s="1"/>
  <c r="B28" i="3"/>
  <c r="D28"/>
  <c r="AJ28" s="1"/>
  <c r="AJ28" i="1" s="1"/>
  <c r="A8" i="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7"/>
  <c r="E9" i="1" l="1"/>
  <c r="E9" i="3" s="1"/>
  <c r="AH10" i="1"/>
  <c r="AH10" i="3" s="1"/>
  <c r="AF10" i="1"/>
  <c r="AF10" i="3" s="1"/>
  <c r="AD10" i="1"/>
  <c r="AD10" i="3" s="1"/>
  <c r="AB10" i="1"/>
  <c r="AB10" i="3" s="1"/>
  <c r="Z10" i="1"/>
  <c r="Z10" i="3" s="1"/>
  <c r="X10" i="1"/>
  <c r="X10" i="3" s="1"/>
  <c r="V10" i="1"/>
  <c r="V10" i="3" s="1"/>
  <c r="T10" i="1"/>
  <c r="T10" i="3" s="1"/>
  <c r="R10" i="1"/>
  <c r="R10" i="3" s="1"/>
  <c r="P10" i="1"/>
  <c r="P10" i="3" s="1"/>
  <c r="N10" i="1"/>
  <c r="N10" i="3" s="1"/>
  <c r="L10" i="1"/>
  <c r="L10" i="3" s="1"/>
  <c r="J10" i="1"/>
  <c r="J10" i="3" s="1"/>
  <c r="H10" i="1"/>
  <c r="H10" i="3" s="1"/>
  <c r="F10" i="1"/>
  <c r="F10" i="3" s="1"/>
  <c r="AI10" i="1"/>
  <c r="AI10" i="3" s="1"/>
  <c r="AG10" i="1"/>
  <c r="AG10" i="3" s="1"/>
  <c r="AE10" i="1"/>
  <c r="AE10" i="3" s="1"/>
  <c r="AC10" i="1"/>
  <c r="AC10" i="3" s="1"/>
  <c r="AA10" i="1"/>
  <c r="AA10" i="3" s="1"/>
  <c r="Y10" i="1"/>
  <c r="Y10" i="3" s="1"/>
  <c r="W10" i="1"/>
  <c r="W10" i="3" s="1"/>
  <c r="U10" i="1"/>
  <c r="U10" i="3" s="1"/>
  <c r="S10" i="1"/>
  <c r="S10" i="3" s="1"/>
  <c r="Q10" i="1"/>
  <c r="Q10" i="3" s="1"/>
  <c r="O10" i="1"/>
  <c r="O10" i="3" s="1"/>
  <c r="M10" i="1"/>
  <c r="M10" i="3" s="1"/>
  <c r="K10" i="1"/>
  <c r="K10" i="3" s="1"/>
  <c r="I10" i="1"/>
  <c r="I10" i="3" s="1"/>
  <c r="G10" i="1"/>
  <c r="G10" i="3" s="1"/>
  <c r="E10" i="1"/>
  <c r="E10" i="3" s="1"/>
  <c r="AH9" i="1"/>
  <c r="AH9" i="3" s="1"/>
  <c r="AF9" i="1"/>
  <c r="AF9" i="3" s="1"/>
  <c r="AD9" i="1"/>
  <c r="AD9" i="3" s="1"/>
  <c r="AB9" i="1"/>
  <c r="AB9" i="3" s="1"/>
  <c r="Z9" i="1"/>
  <c r="Z9" i="3" s="1"/>
  <c r="X9" i="1"/>
  <c r="X9" i="3" s="1"/>
  <c r="V9" i="1"/>
  <c r="V9" i="3" s="1"/>
  <c r="T9" i="1"/>
  <c r="T9" i="3" s="1"/>
  <c r="R9" i="1"/>
  <c r="R9" i="3" s="1"/>
  <c r="P9" i="1"/>
  <c r="P9" i="3" s="1"/>
  <c r="N9" i="1"/>
  <c r="N9" i="3" s="1"/>
  <c r="L9" i="1"/>
  <c r="L9" i="3" s="1"/>
  <c r="J9" i="1"/>
  <c r="J9" i="3" s="1"/>
  <c r="H9" i="1"/>
  <c r="H9" i="3" s="1"/>
  <c r="F9" i="1"/>
  <c r="F9" i="3" s="1"/>
  <c r="AI9" i="1"/>
  <c r="AI9" i="3" s="1"/>
  <c r="AG9" i="1"/>
  <c r="AG9" i="3" s="1"/>
  <c r="AE9" i="1"/>
  <c r="AE9" i="3" s="1"/>
  <c r="AC9" i="1"/>
  <c r="AC9" i="3" s="1"/>
  <c r="AA9" i="1"/>
  <c r="AA9" i="3" s="1"/>
  <c r="Y9" i="1"/>
  <c r="Y9" i="3" s="1"/>
  <c r="W9" i="1"/>
  <c r="W9" i="3" s="1"/>
  <c r="U9" i="1"/>
  <c r="U9" i="3" s="1"/>
  <c r="S9" i="1"/>
  <c r="S9" i="3" s="1"/>
  <c r="Q9" i="1"/>
  <c r="Q9" i="3" s="1"/>
  <c r="O9" i="1"/>
  <c r="O9" i="3" s="1"/>
  <c r="M9" i="1"/>
  <c r="M9" i="3" s="1"/>
  <c r="K9" i="1"/>
  <c r="K9" i="3" s="1"/>
  <c r="I9" i="1"/>
  <c r="I9" i="3" s="1"/>
  <c r="G9" i="1"/>
  <c r="G9" i="3" s="1"/>
  <c r="AH8" i="1"/>
  <c r="AH8" i="3" s="1"/>
  <c r="AF8" i="1"/>
  <c r="AF8" i="3" s="1"/>
  <c r="AD8" i="1"/>
  <c r="AD8" i="3" s="1"/>
  <c r="AB8" i="1"/>
  <c r="AB8" i="3" s="1"/>
  <c r="Z8" i="1"/>
  <c r="Z8" i="3" s="1"/>
  <c r="X8" i="1"/>
  <c r="X8" i="3" s="1"/>
  <c r="V8" i="1"/>
  <c r="V8" i="3" s="1"/>
  <c r="T8" i="1"/>
  <c r="T8" i="3" s="1"/>
  <c r="R8" i="1"/>
  <c r="R8" i="3" s="1"/>
  <c r="P8" i="1"/>
  <c r="P8" i="3" s="1"/>
  <c r="N8" i="1"/>
  <c r="N8" i="3" s="1"/>
  <c r="L8" i="1"/>
  <c r="L8" i="3" s="1"/>
  <c r="J8" i="1"/>
  <c r="J8" i="3" s="1"/>
  <c r="H8" i="1"/>
  <c r="H8" i="3" s="1"/>
  <c r="F8" i="1"/>
  <c r="F8" i="3" s="1"/>
  <c r="AI8" i="1"/>
  <c r="AI8" i="3" s="1"/>
  <c r="AG8" i="1"/>
  <c r="AG8" i="3" s="1"/>
  <c r="AE8" i="1"/>
  <c r="AE8" i="3" s="1"/>
  <c r="AC8" i="1"/>
  <c r="AC8" i="3" s="1"/>
  <c r="AA8" i="1"/>
  <c r="AA8" i="3" s="1"/>
  <c r="Y8" i="1"/>
  <c r="Y8" i="3" s="1"/>
  <c r="W8" i="1"/>
  <c r="W8" i="3" s="1"/>
  <c r="U8" i="1"/>
  <c r="U8" i="3" s="1"/>
  <c r="S8" i="1"/>
  <c r="S8" i="3" s="1"/>
  <c r="Q8" i="1"/>
  <c r="Q8" i="3" s="1"/>
  <c r="O8" i="1"/>
  <c r="O8" i="3" s="1"/>
  <c r="M8" i="1"/>
  <c r="M8" i="3" s="1"/>
  <c r="K8" i="1"/>
  <c r="K8" i="3" s="1"/>
  <c r="I8" i="1"/>
  <c r="I8" i="3" s="1"/>
  <c r="G8" i="1"/>
  <c r="G8" i="3" s="1"/>
  <c r="E8" i="1"/>
  <c r="E8" i="3" s="1"/>
  <c r="E7" i="1"/>
  <c r="E7" i="3" s="1"/>
  <c r="AH7" i="1"/>
  <c r="AH7" i="3" s="1"/>
  <c r="AF7" i="1"/>
  <c r="AF7" i="3" s="1"/>
  <c r="AD7" i="1"/>
  <c r="AD7" i="3" s="1"/>
  <c r="AB7" i="1"/>
  <c r="AB7" i="3" s="1"/>
  <c r="Z7" i="1"/>
  <c r="Z7" i="3" s="1"/>
  <c r="X7" i="1"/>
  <c r="X7" i="3" s="1"/>
  <c r="V7" i="1"/>
  <c r="V7" i="3" s="1"/>
  <c r="T7" i="1"/>
  <c r="T7" i="3" s="1"/>
  <c r="R7" i="1"/>
  <c r="R7" i="3" s="1"/>
  <c r="P7" i="1"/>
  <c r="P7" i="3" s="1"/>
  <c r="N7" i="1"/>
  <c r="N7" i="3" s="1"/>
  <c r="L7" i="1"/>
  <c r="L7" i="3" s="1"/>
  <c r="J7" i="1"/>
  <c r="J7" i="3" s="1"/>
  <c r="H7" i="1"/>
  <c r="H7" i="3" s="1"/>
  <c r="F7" i="1"/>
  <c r="F7" i="3" s="1"/>
  <c r="AI7" i="1"/>
  <c r="AI7" i="3" s="1"/>
  <c r="AG7" i="1"/>
  <c r="AG7" i="3" s="1"/>
  <c r="AE7" i="1"/>
  <c r="AE7" i="3" s="1"/>
  <c r="AC7" i="1"/>
  <c r="AC7" i="3" s="1"/>
  <c r="AA7" i="1"/>
  <c r="AA7" i="3" s="1"/>
  <c r="Y7" i="1"/>
  <c r="Y7" i="3" s="1"/>
  <c r="W7" i="1"/>
  <c r="W7" i="3" s="1"/>
  <c r="U7" i="1"/>
  <c r="U7" i="3" s="1"/>
  <c r="S7" i="1"/>
  <c r="S7" i="3" s="1"/>
  <c r="Q7" i="1"/>
  <c r="Q7" i="3" s="1"/>
  <c r="O7" i="1"/>
  <c r="O7" i="3" s="1"/>
  <c r="M7" i="1"/>
  <c r="M7" i="3" s="1"/>
  <c r="K7" i="1"/>
  <c r="K7" i="3" s="1"/>
  <c r="I7" i="1"/>
  <c r="I7" i="3" s="1"/>
  <c r="AG6" i="1"/>
  <c r="AG6" i="3" s="1"/>
  <c r="AE6" i="1"/>
  <c r="AE6" i="3" s="1"/>
  <c r="AC6" i="1"/>
  <c r="AC6" i="3" s="1"/>
  <c r="AA6" i="1"/>
  <c r="AA6" i="3" s="1"/>
  <c r="Y6" i="1"/>
  <c r="Y6" i="3" s="1"/>
  <c r="W6" i="1"/>
  <c r="W6" i="3" s="1"/>
  <c r="U6" i="1"/>
  <c r="U6" i="3" s="1"/>
  <c r="S6" i="1"/>
  <c r="S6" i="3" s="1"/>
  <c r="Q6" i="1"/>
  <c r="Q6" i="3" s="1"/>
  <c r="O6" i="1"/>
  <c r="O6" i="3" s="1"/>
  <c r="M6" i="1"/>
  <c r="M6" i="3" s="1"/>
  <c r="K6" i="1"/>
  <c r="K6" i="3" s="1"/>
  <c r="I6" i="1"/>
  <c r="I6" i="3" s="1"/>
  <c r="G6" i="1"/>
  <c r="G6" i="3" s="1"/>
  <c r="AH6" i="1"/>
  <c r="AH6" i="3" s="1"/>
  <c r="AF6" i="1"/>
  <c r="AF6" i="3" s="1"/>
  <c r="M1"/>
  <c r="E6" i="1"/>
  <c r="E6" i="3" s="1"/>
  <c r="AD6" i="1"/>
  <c r="AD6" i="3" s="1"/>
  <c r="AB6" i="1"/>
  <c r="AB6" i="3" s="1"/>
  <c r="Z6" i="1"/>
  <c r="Z6" i="3" s="1"/>
  <c r="X6" i="1"/>
  <c r="X6" i="3" s="1"/>
  <c r="V6" i="1"/>
  <c r="V6" i="3" s="1"/>
  <c r="T6" i="1"/>
  <c r="T6" i="3" s="1"/>
  <c r="R6" i="1"/>
  <c r="R6" i="3" s="1"/>
  <c r="P6" i="1"/>
  <c r="P6" i="3" s="1"/>
  <c r="N6" i="1"/>
  <c r="N6" i="3" s="1"/>
  <c r="L6" i="1"/>
  <c r="L6" i="3" s="1"/>
  <c r="J6" i="1"/>
  <c r="J6" i="3" s="1"/>
  <c r="H6" i="1"/>
  <c r="H6" i="3" s="1"/>
  <c r="F6" i="1"/>
  <c r="F6" i="3" s="1"/>
  <c r="AI6" i="1"/>
  <c r="AI6" i="3" s="1"/>
  <c r="AJ10" l="1"/>
  <c r="AJ10" i="1" s="1"/>
  <c r="AJ7" i="3"/>
  <c r="AJ7" i="1" s="1"/>
  <c r="AJ8" i="3"/>
  <c r="AJ8" i="1" s="1"/>
  <c r="AJ9" i="3"/>
  <c r="AJ9" i="1" s="1"/>
</calcChain>
</file>

<file path=xl/sharedStrings.xml><?xml version="1.0" encoding="utf-8"?>
<sst xmlns="http://schemas.openxmlformats.org/spreadsheetml/2006/main" count="119" uniqueCount="90">
  <si>
    <t>職　　種</t>
  </si>
  <si>
    <t>第　１　週</t>
  </si>
  <si>
    <t>第　２　週</t>
  </si>
  <si>
    <t>第　３　週</t>
  </si>
  <si>
    <t>第　４　週</t>
  </si>
  <si>
    <t>第５週</t>
  </si>
  <si>
    <t>　　・実施単位（　　　　　単位目/　　　　単位）　　　　　　　　　　　　　　　　　　 ・利用者の定員　　　　　　（　　　　　人）</t>
  </si>
  <si>
    <t>　　・施設人員区分：通所介護→（併設型・単独型）（一般型・療養型）　　　・通リハ→（通常規模の医療機関・小規模診療所）</t>
  </si>
  <si>
    <t>　　・営業日　　　　（　　　曜日～　　　曜日　　祝日含む・除く　）　　　　　　 　・サービス提供時間帯　　　　：　　　～　　　：　　　（　　時間　　分）　・延長体制　　　：　　　～　　　：　　</t>
  </si>
  <si>
    <t>　　・延長体制　　　　　　：　　　～　　　：　　　（　　　時間　　　分）</t>
  </si>
  <si>
    <t>勤務
区分</t>
    <rPh sb="3" eb="5">
      <t>クブン</t>
    </rPh>
    <phoneticPr fontId="4"/>
  </si>
  <si>
    <t>　　　曜日
氏名　　　</t>
    <rPh sb="7" eb="9">
      <t>シメイ</t>
    </rPh>
    <phoneticPr fontId="4"/>
  </si>
  <si>
    <t>備考</t>
    <rPh sb="0" eb="2">
      <t>ビコウ</t>
    </rPh>
    <phoneticPr fontId="4"/>
  </si>
  <si>
    <t>従業者の勤務の体制及び勤務形態一覧表（実績）</t>
    <phoneticPr fontId="4"/>
  </si>
  <si>
    <t>1月の合計勤務時間</t>
    <phoneticPr fontId="4"/>
  </si>
  <si>
    <t>□常勤の勤務時間　　　a　　　　：　　　　～　　　：　　　（うち　　　　　　休憩）　　　　　　　時間勤務</t>
    <phoneticPr fontId="4"/>
  </si>
  <si>
    <t>□その他の勤務時間　 b　　　　：　　　　～　　　：　　　　、ｃ　　　：　　　～　　　：　　　、d　　　：　　　～　　　：　　　</t>
    <phoneticPr fontId="4"/>
  </si>
  <si>
    <t>a</t>
    <phoneticPr fontId="4"/>
  </si>
  <si>
    <t>勤務「a」の実働時間</t>
    <rPh sb="0" eb="2">
      <t>キンム</t>
    </rPh>
    <rPh sb="6" eb="8">
      <t>ジツドウ</t>
    </rPh>
    <rPh sb="8" eb="10">
      <t>ジカン</t>
    </rPh>
    <phoneticPr fontId="4"/>
  </si>
  <si>
    <t>勤務「b」の実働時間</t>
    <rPh sb="0" eb="2">
      <t>キンム</t>
    </rPh>
    <rPh sb="6" eb="8">
      <t>ジツドウ</t>
    </rPh>
    <rPh sb="8" eb="10">
      <t>ジカン</t>
    </rPh>
    <phoneticPr fontId="4"/>
  </si>
  <si>
    <t>勤務「c」の実働時間</t>
    <rPh sb="0" eb="2">
      <t>キンム</t>
    </rPh>
    <rPh sb="6" eb="8">
      <t>ジツドウ</t>
    </rPh>
    <rPh sb="8" eb="10">
      <t>ジカン</t>
    </rPh>
    <phoneticPr fontId="4"/>
  </si>
  <si>
    <t>勤務「d」の実働時間</t>
    <rPh sb="0" eb="2">
      <t>キンム</t>
    </rPh>
    <rPh sb="6" eb="8">
      <t>ジツドウ</t>
    </rPh>
    <rPh sb="8" eb="10">
      <t>ジカン</t>
    </rPh>
    <phoneticPr fontId="4"/>
  </si>
  <si>
    <t>b</t>
    <phoneticPr fontId="4"/>
  </si>
  <si>
    <t>時間</t>
    <rPh sb="0" eb="2">
      <t>ジカン</t>
    </rPh>
    <phoneticPr fontId="4"/>
  </si>
  <si>
    <t>時間換算の設定</t>
    <rPh sb="0" eb="2">
      <t>ジカン</t>
    </rPh>
    <rPh sb="2" eb="4">
      <t>カンサン</t>
    </rPh>
    <rPh sb="5" eb="7">
      <t>セッテイ</t>
    </rPh>
    <phoneticPr fontId="4"/>
  </si>
  <si>
    <t>c</t>
    <phoneticPr fontId="4"/>
  </si>
  <si>
    <t>d</t>
    <phoneticPr fontId="4"/>
  </si>
  <si>
    <t>年</t>
    <rPh sb="0" eb="1">
      <t>ネン</t>
    </rPh>
    <phoneticPr fontId="4"/>
  </si>
  <si>
    <t>月分〕</t>
    <phoneticPr fontId="4"/>
  </si>
  <si>
    <t>1月の合計
勤務時間</t>
    <phoneticPr fontId="4"/>
  </si>
  <si>
    <t>サービスの種類　</t>
    <phoneticPr fontId="4"/>
  </si>
  <si>
    <t>事業所名　</t>
    <rPh sb="0" eb="3">
      <t>ジギョウショ</t>
    </rPh>
    <rPh sb="3" eb="4">
      <t>メイ</t>
    </rPh>
    <phoneticPr fontId="4"/>
  </si>
  <si>
    <t>〔</t>
    <phoneticPr fontId="4"/>
  </si>
  <si>
    <t>〔</t>
    <phoneticPr fontId="4"/>
  </si>
  <si>
    <t>CD</t>
    <phoneticPr fontId="4"/>
  </si>
  <si>
    <t>スタッフ</t>
    <phoneticPr fontId="4"/>
  </si>
  <si>
    <t>ID</t>
    <phoneticPr fontId="4"/>
  </si>
  <si>
    <t>氏名</t>
    <rPh sb="0" eb="2">
      <t>シメイ</t>
    </rPh>
    <phoneticPr fontId="4"/>
  </si>
  <si>
    <t>勤務データ</t>
    <rPh sb="0" eb="2">
      <t>キンム</t>
    </rPh>
    <phoneticPr fontId="4"/>
  </si>
  <si>
    <t>ID</t>
    <phoneticPr fontId="4"/>
  </si>
  <si>
    <t>スタッフ名</t>
    <rPh sb="4" eb="5">
      <t>メイ</t>
    </rPh>
    <phoneticPr fontId="4"/>
  </si>
  <si>
    <t>勤務日</t>
    <rPh sb="0" eb="3">
      <t>キンムビ</t>
    </rPh>
    <phoneticPr fontId="4"/>
  </si>
  <si>
    <t>勤務区分</t>
    <rPh sb="0" eb="2">
      <t>キンム</t>
    </rPh>
    <rPh sb="2" eb="4">
      <t>クブン</t>
    </rPh>
    <phoneticPr fontId="4"/>
  </si>
  <si>
    <t>抽出月</t>
    <rPh sb="0" eb="2">
      <t>チュウシュツ</t>
    </rPh>
    <rPh sb="2" eb="3">
      <t>ツキ</t>
    </rPh>
    <phoneticPr fontId="4"/>
  </si>
  <si>
    <t>抽出年</t>
    <rPh sb="0" eb="2">
      <t>チュウシュツ</t>
    </rPh>
    <rPh sb="2" eb="3">
      <t>ネン</t>
    </rPh>
    <phoneticPr fontId="4"/>
  </si>
  <si>
    <t>新コード</t>
    <rPh sb="0" eb="1">
      <t>シン</t>
    </rPh>
    <phoneticPr fontId="12"/>
  </si>
  <si>
    <t>01</t>
    <phoneticPr fontId="4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</si>
  <si>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</si>
  <si>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</si>
  <si>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</si>
  <si>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</si>
  <si>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</si>
  <si>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</si>
  <si>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</si>
  <si>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</si>
  <si>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</si>
  <si>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</si>
  <si>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</si>
  <si>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</si>
  <si>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</si>
  <si>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</si>
  <si>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</si>
  <si>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</si>
  <si>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</si>
  <si>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</si>
  <si>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</si>
  <si>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</si>
  <si>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</si>
  <si>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</si>
  <si>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</si>
  <si>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</si>
  <si>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</si>
  <si>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</si>
  <si>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</si>
  <si>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</si>
  <si>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</si>
  <si>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通所介護　介護予防通所介護</t>
    <rPh sb="0" eb="4">
      <t>ツウショカイゴ</t>
    </rPh>
    <rPh sb="5" eb="7">
      <t>カイゴ</t>
    </rPh>
    <rPh sb="7" eb="9">
      <t>ヨボウ</t>
    </rPh>
    <rPh sb="9" eb="13">
      <t>ツウショカイゴ</t>
    </rPh>
    <phoneticPr fontId="4"/>
  </si>
  <si>
    <t>事業所名</t>
    <rPh sb="0" eb="3">
      <t>ジギョウショ</t>
    </rPh>
    <rPh sb="3" eb="4">
      <t>メイ</t>
    </rPh>
    <phoneticPr fontId="4"/>
  </si>
  <si>
    <t>スタッフＡ</t>
    <phoneticPr fontId="4"/>
  </si>
  <si>
    <t>スタッフＢ</t>
    <phoneticPr fontId="4"/>
  </si>
  <si>
    <t>スタッフＣ</t>
    <phoneticPr fontId="4"/>
  </si>
  <si>
    <t>スタッフＤ</t>
    <phoneticPr fontId="4"/>
  </si>
  <si>
    <t>スタッフD</t>
    <phoneticPr fontId="4"/>
  </si>
  <si>
    <t>a</t>
    <phoneticPr fontId="4"/>
  </si>
  <si>
    <t>デイサービス</t>
    <phoneticPr fontId="4"/>
  </si>
  <si>
    <t>2015-10-01</t>
  </si>
  <si>
    <t>2015-10-01</t>
    <phoneticPr fontId="4"/>
  </si>
  <si>
    <t>2015-10-01</t>
    <phoneticPr fontId="4"/>
  </si>
  <si>
    <t>2015-10-02</t>
    <phoneticPr fontId="4"/>
  </si>
  <si>
    <t>2015-10-02</t>
    <phoneticPr fontId="4"/>
  </si>
</sst>
</file>

<file path=xl/styles.xml><?xml version="1.0" encoding="utf-8"?>
<styleSheet xmlns="http://schemas.openxmlformats.org/spreadsheetml/2006/main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HGSｺﾞｼｯｸM"/>
      <family val="3"/>
      <charset val="128"/>
    </font>
    <font>
      <sz val="10.5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9" xfId="0" applyFont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/>
    </xf>
    <xf numFmtId="0" fontId="0" fillId="0" borderId="5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K34"/>
  <sheetViews>
    <sheetView workbookViewId="0">
      <selection activeCell="A27" sqref="A27"/>
    </sheetView>
  </sheetViews>
  <sheetFormatPr defaultRowHeight="13.5"/>
  <cols>
    <col min="1" max="1" width="11" style="17" customWidth="1"/>
    <col min="2" max="2" width="6.25" style="17" customWidth="1"/>
    <col min="3" max="3" width="3" style="17" hidden="1" customWidth="1"/>
    <col min="4" max="4" width="12.875" style="17" customWidth="1"/>
    <col min="5" max="35" width="3.625" style="17" customWidth="1"/>
    <col min="36" max="36" width="10" style="17" customWidth="1"/>
    <col min="37" max="37" width="11.125" style="17" customWidth="1"/>
    <col min="38" max="16384" width="9" style="17"/>
  </cols>
  <sheetData>
    <row r="1" spans="1:37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L1" s="16" t="s">
        <v>32</v>
      </c>
      <c r="M1" s="36">
        <f>出力データ!K1</f>
        <v>2015</v>
      </c>
      <c r="N1" s="36"/>
      <c r="O1" s="16" t="s">
        <v>27</v>
      </c>
      <c r="P1" s="36">
        <f>出力データ!K2</f>
        <v>10</v>
      </c>
      <c r="Q1" s="36"/>
      <c r="R1" s="16" t="s">
        <v>28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>
      <c r="H2" s="18"/>
      <c r="AB2" s="39" t="s">
        <v>30</v>
      </c>
      <c r="AC2" s="39"/>
      <c r="AD2" s="39"/>
      <c r="AE2" s="39"/>
      <c r="AF2" s="39"/>
      <c r="AG2" s="37" t="s">
        <v>76</v>
      </c>
      <c r="AH2" s="38"/>
      <c r="AI2" s="38"/>
      <c r="AJ2" s="38"/>
      <c r="AK2" s="38"/>
    </row>
    <row r="3" spans="1:37">
      <c r="AB3" s="41" t="s">
        <v>31</v>
      </c>
      <c r="AC3" s="41"/>
      <c r="AD3" s="41"/>
      <c r="AE3" s="41"/>
      <c r="AF3" s="41"/>
      <c r="AG3" s="42" t="str">
        <f>出力データ!K3</f>
        <v>デイサービス</v>
      </c>
      <c r="AH3" s="42"/>
      <c r="AI3" s="42"/>
      <c r="AJ3" s="42"/>
      <c r="AK3" s="42"/>
    </row>
    <row r="4" spans="1:37">
      <c r="A4" s="31" t="s">
        <v>0</v>
      </c>
      <c r="B4" s="26" t="s">
        <v>10</v>
      </c>
      <c r="C4" s="32" t="s">
        <v>34</v>
      </c>
      <c r="D4" s="27" t="s">
        <v>11</v>
      </c>
      <c r="E4" s="31" t="s">
        <v>1</v>
      </c>
      <c r="F4" s="31"/>
      <c r="G4" s="31"/>
      <c r="H4" s="31"/>
      <c r="I4" s="31"/>
      <c r="J4" s="31"/>
      <c r="K4" s="31"/>
      <c r="L4" s="31" t="s">
        <v>2</v>
      </c>
      <c r="M4" s="31"/>
      <c r="N4" s="31"/>
      <c r="O4" s="31"/>
      <c r="P4" s="31"/>
      <c r="Q4" s="31"/>
      <c r="R4" s="31"/>
      <c r="S4" s="31" t="s">
        <v>3</v>
      </c>
      <c r="T4" s="31"/>
      <c r="U4" s="31"/>
      <c r="V4" s="31"/>
      <c r="W4" s="31"/>
      <c r="X4" s="31"/>
      <c r="Y4" s="31"/>
      <c r="Z4" s="31" t="s">
        <v>4</v>
      </c>
      <c r="AA4" s="31"/>
      <c r="AB4" s="31"/>
      <c r="AC4" s="31"/>
      <c r="AD4" s="31"/>
      <c r="AE4" s="31"/>
      <c r="AF4" s="31"/>
      <c r="AG4" s="31" t="s">
        <v>5</v>
      </c>
      <c r="AH4" s="31"/>
      <c r="AI4" s="31"/>
      <c r="AJ4" s="40" t="s">
        <v>29</v>
      </c>
      <c r="AK4" s="30" t="s">
        <v>12</v>
      </c>
    </row>
    <row r="5" spans="1:37">
      <c r="A5" s="31"/>
      <c r="B5" s="26"/>
      <c r="C5" s="33"/>
      <c r="D5" s="28"/>
      <c r="E5" s="19" t="s">
        <v>46</v>
      </c>
      <c r="F5" s="19" t="s">
        <v>47</v>
      </c>
      <c r="G5" s="19" t="s">
        <v>48</v>
      </c>
      <c r="H5" s="19" t="s">
        <v>49</v>
      </c>
      <c r="I5" s="19" t="s">
        <v>50</v>
      </c>
      <c r="J5" s="19" t="s">
        <v>51</v>
      </c>
      <c r="K5" s="19" t="s">
        <v>52</v>
      </c>
      <c r="L5" s="19" t="s">
        <v>53</v>
      </c>
      <c r="M5" s="19" t="s">
        <v>54</v>
      </c>
      <c r="N5" s="19" t="s">
        <v>55</v>
      </c>
      <c r="O5" s="19" t="s">
        <v>56</v>
      </c>
      <c r="P5" s="19" t="s">
        <v>57</v>
      </c>
      <c r="Q5" s="19" t="s">
        <v>58</v>
      </c>
      <c r="R5" s="19" t="s">
        <v>59</v>
      </c>
      <c r="S5" s="19" t="s">
        <v>60</v>
      </c>
      <c r="T5" s="19" t="s">
        <v>61</v>
      </c>
      <c r="U5" s="19" t="s">
        <v>62</v>
      </c>
      <c r="V5" s="19" t="s">
        <v>63</v>
      </c>
      <c r="W5" s="19" t="s">
        <v>64</v>
      </c>
      <c r="X5" s="19" t="s">
        <v>65</v>
      </c>
      <c r="Y5" s="19" t="s">
        <v>66</v>
      </c>
      <c r="Z5" s="19" t="s">
        <v>67</v>
      </c>
      <c r="AA5" s="19" t="s">
        <v>68</v>
      </c>
      <c r="AB5" s="19" t="s">
        <v>69</v>
      </c>
      <c r="AC5" s="19" t="s">
        <v>70</v>
      </c>
      <c r="AD5" s="19" t="s">
        <v>71</v>
      </c>
      <c r="AE5" s="19" t="s">
        <v>72</v>
      </c>
      <c r="AF5" s="19" t="s">
        <v>73</v>
      </c>
      <c r="AG5" s="19" t="s">
        <v>74</v>
      </c>
      <c r="AH5" s="19" t="s">
        <v>75</v>
      </c>
      <c r="AI5" s="19" t="str">
        <f>IF(OR($P$1=2,$P$1=4,$P$1=6,$P$1=9,$P$1=11),"","31")</f>
        <v>31</v>
      </c>
      <c r="AJ5" s="40"/>
      <c r="AK5" s="30"/>
    </row>
    <row r="6" spans="1:37">
      <c r="A6" s="31"/>
      <c r="B6" s="26"/>
      <c r="C6" s="34"/>
      <c r="D6" s="29"/>
      <c r="E6" s="13" t="str">
        <f>TEXT($M$1&amp;"/"&amp;$P$1&amp;"/"&amp;E5,"aaa")</f>
        <v>木</v>
      </c>
      <c r="F6" s="13" t="str">
        <f t="shared" ref="F6:AE6" si="0">TEXT($M$1&amp;"/"&amp;$P$1&amp;"/"&amp;F5,"aaa")</f>
        <v>金</v>
      </c>
      <c r="G6" s="13" t="str">
        <f t="shared" si="0"/>
        <v>土</v>
      </c>
      <c r="H6" s="13" t="str">
        <f t="shared" si="0"/>
        <v>日</v>
      </c>
      <c r="I6" s="13" t="str">
        <f t="shared" si="0"/>
        <v>月</v>
      </c>
      <c r="J6" s="13" t="str">
        <f t="shared" si="0"/>
        <v>火</v>
      </c>
      <c r="K6" s="13" t="str">
        <f t="shared" si="0"/>
        <v>水</v>
      </c>
      <c r="L6" s="13" t="str">
        <f t="shared" si="0"/>
        <v>木</v>
      </c>
      <c r="M6" s="13" t="str">
        <f t="shared" si="0"/>
        <v>金</v>
      </c>
      <c r="N6" s="13" t="str">
        <f t="shared" si="0"/>
        <v>土</v>
      </c>
      <c r="O6" s="13" t="str">
        <f t="shared" si="0"/>
        <v>日</v>
      </c>
      <c r="P6" s="13" t="str">
        <f t="shared" si="0"/>
        <v>月</v>
      </c>
      <c r="Q6" s="13" t="str">
        <f t="shared" si="0"/>
        <v>火</v>
      </c>
      <c r="R6" s="13" t="str">
        <f t="shared" si="0"/>
        <v>水</v>
      </c>
      <c r="S6" s="13" t="str">
        <f t="shared" si="0"/>
        <v>木</v>
      </c>
      <c r="T6" s="13" t="str">
        <f t="shared" si="0"/>
        <v>金</v>
      </c>
      <c r="U6" s="13" t="str">
        <f t="shared" si="0"/>
        <v>土</v>
      </c>
      <c r="V6" s="13" t="str">
        <f t="shared" si="0"/>
        <v>日</v>
      </c>
      <c r="W6" s="13" t="str">
        <f t="shared" si="0"/>
        <v>月</v>
      </c>
      <c r="X6" s="13" t="str">
        <f t="shared" si="0"/>
        <v>火</v>
      </c>
      <c r="Y6" s="13" t="str">
        <f t="shared" si="0"/>
        <v>水</v>
      </c>
      <c r="Z6" s="13" t="str">
        <f t="shared" si="0"/>
        <v>木</v>
      </c>
      <c r="AA6" s="13" t="str">
        <f t="shared" si="0"/>
        <v>金</v>
      </c>
      <c r="AB6" s="13" t="str">
        <f t="shared" si="0"/>
        <v>土</v>
      </c>
      <c r="AC6" s="13" t="str">
        <f t="shared" si="0"/>
        <v>日</v>
      </c>
      <c r="AD6" s="13" t="str">
        <f t="shared" si="0"/>
        <v>月</v>
      </c>
      <c r="AE6" s="13" t="str">
        <f t="shared" si="0"/>
        <v>火</v>
      </c>
      <c r="AF6" s="13" t="str">
        <f t="shared" ref="AF6" si="1">TEXT($M$1&amp;"/"&amp;$P$1&amp;"/"&amp;AF5,"aaa")</f>
        <v>水</v>
      </c>
      <c r="AG6" s="13" t="str">
        <f t="shared" ref="AG6" si="2">TEXT($M$1&amp;"/"&amp;$P$1&amp;"/"&amp;AG5,"aaa")</f>
        <v>木</v>
      </c>
      <c r="AH6" s="13" t="str">
        <f t="shared" ref="AH6" si="3">TEXT($M$1&amp;"/"&amp;$P$1&amp;"/"&amp;AH5,"aaa")</f>
        <v>金</v>
      </c>
      <c r="AI6" s="13" t="str">
        <f>IF($AI$5="","",TEXT($M$1&amp;"/"&amp;$P$1&amp;"/"&amp;AI5,"aaa"))</f>
        <v>土</v>
      </c>
      <c r="AJ6" s="40"/>
      <c r="AK6" s="30"/>
    </row>
    <row r="7" spans="1:37" ht="16.5" customHeight="1">
      <c r="A7" s="12"/>
      <c r="B7" s="12"/>
      <c r="C7" s="13">
        <f>IF(出力データ!A3="","",出力データ!A3)</f>
        <v>1</v>
      </c>
      <c r="D7" s="13" t="str">
        <f>IF(出力データ!B3="","",出力データ!B3)</f>
        <v>スタッフＡ</v>
      </c>
      <c r="E7" s="20" t="str">
        <f>IF($C7="","",IF(ISERROR(VLOOKUP($C7&amp;E$5,出力データ!$G$3:$H$1000,2,FALSE)),"",VLOOKUP($C7&amp;E$5,出力データ!$G$3:$H$1000,2,FALSE)))</f>
        <v>a</v>
      </c>
      <c r="F7" s="20" t="str">
        <f>IF($C7="","",IF(ISERROR(VLOOKUP($C7&amp;F$5,出力データ!$G$3:$H$1000,2,FALSE)),"",VLOOKUP($C7&amp;F$5,出力データ!$G$3:$H$1000,2,FALSE)))</f>
        <v>a</v>
      </c>
      <c r="G7" s="20" t="str">
        <f>IF($C7="","",IF(ISERROR(VLOOKUP($C7&amp;G$5,出力データ!$G$3:$H$1000,2,FALSE)),"",VLOOKUP($C7&amp;G$5,出力データ!$G$3:$H$1000,2,FALSE)))</f>
        <v/>
      </c>
      <c r="H7" s="20" t="str">
        <f>IF($C7="","",IF(ISERROR(VLOOKUP($C7&amp;H$5,出力データ!$G$3:$H$1000,2,FALSE)),"",VLOOKUP($C7&amp;H$5,出力データ!$G$3:$H$1000,2,FALSE)))</f>
        <v/>
      </c>
      <c r="I7" s="20" t="str">
        <f>IF($C7="","",IF(ISERROR(VLOOKUP($C7&amp;I$5,出力データ!$G$3:$H$1000,2,FALSE)),"",VLOOKUP($C7&amp;I$5,出力データ!$G$3:$H$1000,2,FALSE)))</f>
        <v/>
      </c>
      <c r="J7" s="20" t="str">
        <f>IF($C7="","",IF(ISERROR(VLOOKUP($C7&amp;J$5,出力データ!$G$3:$H$1000,2,FALSE)),"",VLOOKUP($C7&amp;J$5,出力データ!$G$3:$H$1000,2,FALSE)))</f>
        <v/>
      </c>
      <c r="K7" s="20" t="str">
        <f>IF($C7="","",IF(ISERROR(VLOOKUP($C7&amp;K$5,出力データ!$G$3:$H$1000,2,FALSE)),"",VLOOKUP($C7&amp;K$5,出力データ!$G$3:$H$1000,2,FALSE)))</f>
        <v/>
      </c>
      <c r="L7" s="20" t="str">
        <f>IF($C7="","",IF(ISERROR(VLOOKUP($C7&amp;L$5,出力データ!$G$3:$H$1000,2,FALSE)),"",VLOOKUP($C7&amp;L$5,出力データ!$G$3:$H$1000,2,FALSE)))</f>
        <v/>
      </c>
      <c r="M7" s="20" t="str">
        <f>IF($C7="","",IF(ISERROR(VLOOKUP($C7&amp;M$5,出力データ!$G$3:$H$1000,2,FALSE)),"",VLOOKUP($C7&amp;M$5,出力データ!$G$3:$H$1000,2,FALSE)))</f>
        <v/>
      </c>
      <c r="N7" s="20" t="str">
        <f>IF($C7="","",IF(ISERROR(VLOOKUP($C7&amp;N$5,出力データ!$G$3:$H$1000,2,FALSE)),"",VLOOKUP($C7&amp;N$5,出力データ!$G$3:$H$1000,2,FALSE)))</f>
        <v/>
      </c>
      <c r="O7" s="20" t="str">
        <f>IF($C7="","",IF(ISERROR(VLOOKUP($C7&amp;O$5,出力データ!$G$3:$H$1000,2,FALSE)),"",VLOOKUP($C7&amp;O$5,出力データ!$G$3:$H$1000,2,FALSE)))</f>
        <v/>
      </c>
      <c r="P7" s="20" t="str">
        <f>IF($C7="","",IF(ISERROR(VLOOKUP($C7&amp;P$5,出力データ!$G$3:$H$1000,2,FALSE)),"",VLOOKUP($C7&amp;P$5,出力データ!$G$3:$H$1000,2,FALSE)))</f>
        <v/>
      </c>
      <c r="Q7" s="20" t="str">
        <f>IF($C7="","",IF(ISERROR(VLOOKUP($C7&amp;Q$5,出力データ!$G$3:$H$1000,2,FALSE)),"",VLOOKUP($C7&amp;Q$5,出力データ!$G$3:$H$1000,2,FALSE)))</f>
        <v/>
      </c>
      <c r="R7" s="20" t="str">
        <f>IF($C7="","",IF(ISERROR(VLOOKUP($C7&amp;R$5,出力データ!$G$3:$H$1000,2,FALSE)),"",VLOOKUP($C7&amp;R$5,出力データ!$G$3:$H$1000,2,FALSE)))</f>
        <v/>
      </c>
      <c r="S7" s="20" t="str">
        <f>IF($C7="","",IF(ISERROR(VLOOKUP($C7&amp;S$5,出力データ!$G$3:$H$1000,2,FALSE)),"",VLOOKUP($C7&amp;S$5,出力データ!$G$3:$H$1000,2,FALSE)))</f>
        <v/>
      </c>
      <c r="T7" s="20" t="str">
        <f>IF($C7="","",IF(ISERROR(VLOOKUP($C7&amp;T$5,出力データ!$G$3:$H$1000,2,FALSE)),"",VLOOKUP($C7&amp;T$5,出力データ!$G$3:$H$1000,2,FALSE)))</f>
        <v/>
      </c>
      <c r="U7" s="20" t="str">
        <f>IF($C7="","",IF(ISERROR(VLOOKUP($C7&amp;U$5,出力データ!$G$3:$H$1000,2,FALSE)),"",VLOOKUP($C7&amp;U$5,出力データ!$G$3:$H$1000,2,FALSE)))</f>
        <v/>
      </c>
      <c r="V7" s="20" t="str">
        <f>IF($C7="","",IF(ISERROR(VLOOKUP($C7&amp;V$5,出力データ!$G$3:$H$1000,2,FALSE)),"",VLOOKUP($C7&amp;V$5,出力データ!$G$3:$H$1000,2,FALSE)))</f>
        <v/>
      </c>
      <c r="W7" s="20" t="str">
        <f>IF($C7="","",IF(ISERROR(VLOOKUP($C7&amp;W$5,出力データ!$G$3:$H$1000,2,FALSE)),"",VLOOKUP($C7&amp;W$5,出力データ!$G$3:$H$1000,2,FALSE)))</f>
        <v/>
      </c>
      <c r="X7" s="20" t="str">
        <f>IF($C7="","",IF(ISERROR(VLOOKUP($C7&amp;X$5,出力データ!$G$3:$H$1000,2,FALSE)),"",VLOOKUP($C7&amp;X$5,出力データ!$G$3:$H$1000,2,FALSE)))</f>
        <v/>
      </c>
      <c r="Y7" s="20" t="str">
        <f>IF($C7="","",IF(ISERROR(VLOOKUP($C7&amp;Y$5,出力データ!$G$3:$H$1000,2,FALSE)),"",VLOOKUP($C7&amp;Y$5,出力データ!$G$3:$H$1000,2,FALSE)))</f>
        <v/>
      </c>
      <c r="Z7" s="20" t="str">
        <f>IF($C7="","",IF(ISERROR(VLOOKUP($C7&amp;Z$5,出力データ!$G$3:$H$1000,2,FALSE)),"",VLOOKUP($C7&amp;Z$5,出力データ!$G$3:$H$1000,2,FALSE)))</f>
        <v/>
      </c>
      <c r="AA7" s="20" t="str">
        <f>IF($C7="","",IF(ISERROR(VLOOKUP($C7&amp;AA$5,出力データ!$G$3:$H$1000,2,FALSE)),"",VLOOKUP($C7&amp;AA$5,出力データ!$G$3:$H$1000,2,FALSE)))</f>
        <v/>
      </c>
      <c r="AB7" s="20" t="str">
        <f>IF($C7="","",IF(ISERROR(VLOOKUP($C7&amp;AB$5,出力データ!$G$3:$H$1000,2,FALSE)),"",VLOOKUP($C7&amp;AB$5,出力データ!$G$3:$H$1000,2,FALSE)))</f>
        <v/>
      </c>
      <c r="AC7" s="20" t="str">
        <f>IF($C7="","",IF(ISERROR(VLOOKUP($C7&amp;AC$5,出力データ!$G$3:$H$1000,2,FALSE)),"",VLOOKUP($C7&amp;AC$5,出力データ!$G$3:$H$1000,2,FALSE)))</f>
        <v/>
      </c>
      <c r="AD7" s="20" t="str">
        <f>IF($C7="","",IF(ISERROR(VLOOKUP($C7&amp;AD$5,出力データ!$G$3:$H$1000,2,FALSE)),"",VLOOKUP($C7&amp;AD$5,出力データ!$G$3:$H$1000,2,FALSE)))</f>
        <v/>
      </c>
      <c r="AE7" s="20" t="str">
        <f>IF($C7="","",IF(ISERROR(VLOOKUP($C7&amp;AE$5,出力データ!$G$3:$H$1000,2,FALSE)),"",VLOOKUP($C7&amp;AE$5,出力データ!$G$3:$H$1000,2,FALSE)))</f>
        <v/>
      </c>
      <c r="AF7" s="20" t="str">
        <f>IF($C7="","",IF(ISERROR(VLOOKUP($C7&amp;AF$5,出力データ!$G$3:$H$1000,2,FALSE)),"",VLOOKUP($C7&amp;AF$5,出力データ!$G$3:$H$1000,2,FALSE)))</f>
        <v/>
      </c>
      <c r="AG7" s="20" t="str">
        <f>IF($C7="","",IF(ISERROR(VLOOKUP($C7&amp;AG$5,出力データ!$G$3:$H$1000,2,FALSE)),"",VLOOKUP($C7&amp;AG$5,出力データ!$G$3:$H$1000,2,FALSE)))</f>
        <v/>
      </c>
      <c r="AH7" s="20" t="str">
        <f>IF($C7="","",IF(ISERROR(VLOOKUP($C7&amp;AH$5,出力データ!$G$3:$H$1000,2,FALSE)),"",VLOOKUP($C7&amp;AH$5,出力データ!$G$3:$H$1000,2,FALSE)))</f>
        <v/>
      </c>
      <c r="AI7" s="20" t="str">
        <f>IF($C7="","",IF(ISERROR(VLOOKUP($C7&amp;AI$5,出力データ!$G$3:$H$1000,2,FALSE)),"",VLOOKUP($C7&amp;AI$5,出力データ!$G$3:$H$1000,2,FALSE)))</f>
        <v/>
      </c>
      <c r="AJ7" s="13">
        <f>IF(D7="","",'実績表（時間）'!AJ7)</f>
        <v>16</v>
      </c>
      <c r="AK7" s="11"/>
    </row>
    <row r="8" spans="1:37" ht="16.5" customHeight="1">
      <c r="A8" s="12"/>
      <c r="B8" s="12"/>
      <c r="C8" s="13">
        <f>IF(出力データ!A4="","",出力データ!A4)</f>
        <v>2</v>
      </c>
      <c r="D8" s="13" t="str">
        <f>IF(出力データ!B4="","",出力データ!B4)</f>
        <v>スタッフＢ</v>
      </c>
      <c r="E8" s="20" t="str">
        <f>IF($C8="","",IF(ISERROR(VLOOKUP($C8&amp;E$5,出力データ!$G$3:$H$1000,2,FALSE)),"",VLOOKUP($C8&amp;E$5,出力データ!$G$3:$H$1000,2,FALSE)))</f>
        <v>a</v>
      </c>
      <c r="F8" s="20" t="str">
        <f>IF($C8="","",IF(ISERROR(VLOOKUP($C8&amp;F$5,出力データ!$G$3:$H$1000,2,FALSE)),"",VLOOKUP($C8&amp;F$5,出力データ!$G$3:$H$1000,2,FALSE)))</f>
        <v>a</v>
      </c>
      <c r="G8" s="20" t="str">
        <f>IF($C8="","",IF(ISERROR(VLOOKUP($C8&amp;G$5,出力データ!$G$3:$H$1000,2,FALSE)),"",VLOOKUP($C8&amp;G$5,出力データ!$G$3:$H$1000,2,FALSE)))</f>
        <v/>
      </c>
      <c r="H8" s="20" t="str">
        <f>IF($C8="","",IF(ISERROR(VLOOKUP($C8&amp;H$5,出力データ!$G$3:$H$1000,2,FALSE)),"",VLOOKUP($C8&amp;H$5,出力データ!$G$3:$H$1000,2,FALSE)))</f>
        <v/>
      </c>
      <c r="I8" s="20" t="str">
        <f>IF($C8="","",IF(ISERROR(VLOOKUP($C8&amp;I$5,出力データ!$G$3:$H$1000,2,FALSE)),"",VLOOKUP($C8&amp;I$5,出力データ!$G$3:$H$1000,2,FALSE)))</f>
        <v/>
      </c>
      <c r="J8" s="20" t="str">
        <f>IF($C8="","",IF(ISERROR(VLOOKUP($C8&amp;J$5,出力データ!$G$3:$H$1000,2,FALSE)),"",VLOOKUP($C8&amp;J$5,出力データ!$G$3:$H$1000,2,FALSE)))</f>
        <v/>
      </c>
      <c r="K8" s="20" t="str">
        <f>IF($C8="","",IF(ISERROR(VLOOKUP($C8&amp;K$5,出力データ!$G$3:$H$1000,2,FALSE)),"",VLOOKUP($C8&amp;K$5,出力データ!$G$3:$H$1000,2,FALSE)))</f>
        <v/>
      </c>
      <c r="L8" s="20" t="str">
        <f>IF($C8="","",IF(ISERROR(VLOOKUP($C8&amp;L$5,出力データ!$G$3:$H$1000,2,FALSE)),"",VLOOKUP($C8&amp;L$5,出力データ!$G$3:$H$1000,2,FALSE)))</f>
        <v/>
      </c>
      <c r="M8" s="20" t="str">
        <f>IF($C8="","",IF(ISERROR(VLOOKUP($C8&amp;M$5,出力データ!$G$3:$H$1000,2,FALSE)),"",VLOOKUP($C8&amp;M$5,出力データ!$G$3:$H$1000,2,FALSE)))</f>
        <v/>
      </c>
      <c r="N8" s="20" t="str">
        <f>IF($C8="","",IF(ISERROR(VLOOKUP($C8&amp;N$5,出力データ!$G$3:$H$1000,2,FALSE)),"",VLOOKUP($C8&amp;N$5,出力データ!$G$3:$H$1000,2,FALSE)))</f>
        <v/>
      </c>
      <c r="O8" s="20" t="str">
        <f>IF($C8="","",IF(ISERROR(VLOOKUP($C8&amp;O$5,出力データ!$G$3:$H$1000,2,FALSE)),"",VLOOKUP($C8&amp;O$5,出力データ!$G$3:$H$1000,2,FALSE)))</f>
        <v/>
      </c>
      <c r="P8" s="20" t="str">
        <f>IF($C8="","",IF(ISERROR(VLOOKUP($C8&amp;P$5,出力データ!$G$3:$H$1000,2,FALSE)),"",VLOOKUP($C8&amp;P$5,出力データ!$G$3:$H$1000,2,FALSE)))</f>
        <v/>
      </c>
      <c r="Q8" s="20" t="str">
        <f>IF($C8="","",IF(ISERROR(VLOOKUP($C8&amp;Q$5,出力データ!$G$3:$H$1000,2,FALSE)),"",VLOOKUP($C8&amp;Q$5,出力データ!$G$3:$H$1000,2,FALSE)))</f>
        <v/>
      </c>
      <c r="R8" s="20" t="str">
        <f>IF($C8="","",IF(ISERROR(VLOOKUP($C8&amp;R$5,出力データ!$G$3:$H$1000,2,FALSE)),"",VLOOKUP($C8&amp;R$5,出力データ!$G$3:$H$1000,2,FALSE)))</f>
        <v/>
      </c>
      <c r="S8" s="20" t="str">
        <f>IF($C8="","",IF(ISERROR(VLOOKUP($C8&amp;S$5,出力データ!$G$3:$H$1000,2,FALSE)),"",VLOOKUP($C8&amp;S$5,出力データ!$G$3:$H$1000,2,FALSE)))</f>
        <v/>
      </c>
      <c r="T8" s="20" t="str">
        <f>IF($C8="","",IF(ISERROR(VLOOKUP($C8&amp;T$5,出力データ!$G$3:$H$1000,2,FALSE)),"",VLOOKUP($C8&amp;T$5,出力データ!$G$3:$H$1000,2,FALSE)))</f>
        <v/>
      </c>
      <c r="U8" s="20" t="str">
        <f>IF($C8="","",IF(ISERROR(VLOOKUP($C8&amp;U$5,出力データ!$G$3:$H$1000,2,FALSE)),"",VLOOKUP($C8&amp;U$5,出力データ!$G$3:$H$1000,2,FALSE)))</f>
        <v/>
      </c>
      <c r="V8" s="20" t="str">
        <f>IF($C8="","",IF(ISERROR(VLOOKUP($C8&amp;V$5,出力データ!$G$3:$H$1000,2,FALSE)),"",VLOOKUP($C8&amp;V$5,出力データ!$G$3:$H$1000,2,FALSE)))</f>
        <v/>
      </c>
      <c r="W8" s="20" t="str">
        <f>IF($C8="","",IF(ISERROR(VLOOKUP($C8&amp;W$5,出力データ!$G$3:$H$1000,2,FALSE)),"",VLOOKUP($C8&amp;W$5,出力データ!$G$3:$H$1000,2,FALSE)))</f>
        <v/>
      </c>
      <c r="X8" s="20" t="str">
        <f>IF($C8="","",IF(ISERROR(VLOOKUP($C8&amp;X$5,出力データ!$G$3:$H$1000,2,FALSE)),"",VLOOKUP($C8&amp;X$5,出力データ!$G$3:$H$1000,2,FALSE)))</f>
        <v/>
      </c>
      <c r="Y8" s="20" t="str">
        <f>IF($C8="","",IF(ISERROR(VLOOKUP($C8&amp;Y$5,出力データ!$G$3:$H$1000,2,FALSE)),"",VLOOKUP($C8&amp;Y$5,出力データ!$G$3:$H$1000,2,FALSE)))</f>
        <v/>
      </c>
      <c r="Z8" s="20" t="str">
        <f>IF($C8="","",IF(ISERROR(VLOOKUP($C8&amp;Z$5,出力データ!$G$3:$H$1000,2,FALSE)),"",VLOOKUP($C8&amp;Z$5,出力データ!$G$3:$H$1000,2,FALSE)))</f>
        <v/>
      </c>
      <c r="AA8" s="20" t="str">
        <f>IF($C8="","",IF(ISERROR(VLOOKUP($C8&amp;AA$5,出力データ!$G$3:$H$1000,2,FALSE)),"",VLOOKUP($C8&amp;AA$5,出力データ!$G$3:$H$1000,2,FALSE)))</f>
        <v/>
      </c>
      <c r="AB8" s="20" t="str">
        <f>IF($C8="","",IF(ISERROR(VLOOKUP($C8&amp;AB$5,出力データ!$G$3:$H$1000,2,FALSE)),"",VLOOKUP($C8&amp;AB$5,出力データ!$G$3:$H$1000,2,FALSE)))</f>
        <v/>
      </c>
      <c r="AC8" s="20" t="str">
        <f>IF($C8="","",IF(ISERROR(VLOOKUP($C8&amp;AC$5,出力データ!$G$3:$H$1000,2,FALSE)),"",VLOOKUP($C8&amp;AC$5,出力データ!$G$3:$H$1000,2,FALSE)))</f>
        <v/>
      </c>
      <c r="AD8" s="20" t="str">
        <f>IF($C8="","",IF(ISERROR(VLOOKUP($C8&amp;AD$5,出力データ!$G$3:$H$1000,2,FALSE)),"",VLOOKUP($C8&amp;AD$5,出力データ!$G$3:$H$1000,2,FALSE)))</f>
        <v/>
      </c>
      <c r="AE8" s="20" t="str">
        <f>IF($C8="","",IF(ISERROR(VLOOKUP($C8&amp;AE$5,出力データ!$G$3:$H$1000,2,FALSE)),"",VLOOKUP($C8&amp;AE$5,出力データ!$G$3:$H$1000,2,FALSE)))</f>
        <v/>
      </c>
      <c r="AF8" s="20" t="str">
        <f>IF($C8="","",IF(ISERROR(VLOOKUP($C8&amp;AF$5,出力データ!$G$3:$H$1000,2,FALSE)),"",VLOOKUP($C8&amp;AF$5,出力データ!$G$3:$H$1000,2,FALSE)))</f>
        <v/>
      </c>
      <c r="AG8" s="20" t="str">
        <f>IF($C8="","",IF(ISERROR(VLOOKUP($C8&amp;AG$5,出力データ!$G$3:$H$1000,2,FALSE)),"",VLOOKUP($C8&amp;AG$5,出力データ!$G$3:$H$1000,2,FALSE)))</f>
        <v/>
      </c>
      <c r="AH8" s="20" t="str">
        <f>IF($C8="","",IF(ISERROR(VLOOKUP($C8&amp;AH$5,出力データ!$G$3:$H$1000,2,FALSE)),"",VLOOKUP($C8&amp;AH$5,出力データ!$G$3:$H$1000,2,FALSE)))</f>
        <v/>
      </c>
      <c r="AI8" s="20" t="str">
        <f>IF($C8="","",IF(ISERROR(VLOOKUP($C8&amp;AI$5,出力データ!$G$3:$H$1000,2,FALSE)),"",VLOOKUP($C8&amp;AI$5,出力データ!$G$3:$H$1000,2,FALSE)))</f>
        <v/>
      </c>
      <c r="AJ8" s="13">
        <f>IF(D8="","",'実績表（時間）'!AJ8)</f>
        <v>16</v>
      </c>
      <c r="AK8" s="11"/>
    </row>
    <row r="9" spans="1:37" ht="16.5" customHeight="1">
      <c r="A9" s="12"/>
      <c r="B9" s="12"/>
      <c r="C9" s="13">
        <f>IF(出力データ!A5="","",出力データ!A5)</f>
        <v>3</v>
      </c>
      <c r="D9" s="13" t="str">
        <f>IF(出力データ!B5="","",出力データ!B5)</f>
        <v>スタッフＣ</v>
      </c>
      <c r="E9" s="20" t="str">
        <f>IF($C9="","",IF(ISERROR(VLOOKUP($C9&amp;E$5,出力データ!$G$3:$H$1000,2,FALSE)),"",VLOOKUP($C9&amp;E$5,出力データ!$G$3:$H$1000,2,FALSE)))</f>
        <v/>
      </c>
      <c r="F9" s="20" t="str">
        <f>IF($C9="","",IF(ISERROR(VLOOKUP($C9&amp;F$5,出力データ!$G$3:$H$1000,2,FALSE)),"",VLOOKUP($C9&amp;F$5,出力データ!$G$3:$H$1000,2,FALSE)))</f>
        <v>a</v>
      </c>
      <c r="G9" s="20" t="str">
        <f>IF($C9="","",IF(ISERROR(VLOOKUP($C9&amp;G$5,出力データ!$G$3:$H$1000,2,FALSE)),"",VLOOKUP($C9&amp;G$5,出力データ!$G$3:$H$1000,2,FALSE)))</f>
        <v/>
      </c>
      <c r="H9" s="20" t="str">
        <f>IF($C9="","",IF(ISERROR(VLOOKUP($C9&amp;H$5,出力データ!$G$3:$H$1000,2,FALSE)),"",VLOOKUP($C9&amp;H$5,出力データ!$G$3:$H$1000,2,FALSE)))</f>
        <v/>
      </c>
      <c r="I9" s="20" t="str">
        <f>IF($C9="","",IF(ISERROR(VLOOKUP($C9&amp;I$5,出力データ!$G$3:$H$1000,2,FALSE)),"",VLOOKUP($C9&amp;I$5,出力データ!$G$3:$H$1000,2,FALSE)))</f>
        <v/>
      </c>
      <c r="J9" s="20" t="str">
        <f>IF($C9="","",IF(ISERROR(VLOOKUP($C9&amp;J$5,出力データ!$G$3:$H$1000,2,FALSE)),"",VLOOKUP($C9&amp;J$5,出力データ!$G$3:$H$1000,2,FALSE)))</f>
        <v/>
      </c>
      <c r="K9" s="20" t="str">
        <f>IF($C9="","",IF(ISERROR(VLOOKUP($C9&amp;K$5,出力データ!$G$3:$H$1000,2,FALSE)),"",VLOOKUP($C9&amp;K$5,出力データ!$G$3:$H$1000,2,FALSE)))</f>
        <v/>
      </c>
      <c r="L9" s="20" t="str">
        <f>IF($C9="","",IF(ISERROR(VLOOKUP($C9&amp;L$5,出力データ!$G$3:$H$1000,2,FALSE)),"",VLOOKUP($C9&amp;L$5,出力データ!$G$3:$H$1000,2,FALSE)))</f>
        <v/>
      </c>
      <c r="M9" s="20" t="str">
        <f>IF($C9="","",IF(ISERROR(VLOOKUP($C9&amp;M$5,出力データ!$G$3:$H$1000,2,FALSE)),"",VLOOKUP($C9&amp;M$5,出力データ!$G$3:$H$1000,2,FALSE)))</f>
        <v/>
      </c>
      <c r="N9" s="20" t="str">
        <f>IF($C9="","",IF(ISERROR(VLOOKUP($C9&amp;N$5,出力データ!$G$3:$H$1000,2,FALSE)),"",VLOOKUP($C9&amp;N$5,出力データ!$G$3:$H$1000,2,FALSE)))</f>
        <v/>
      </c>
      <c r="O9" s="20" t="str">
        <f>IF($C9="","",IF(ISERROR(VLOOKUP($C9&amp;O$5,出力データ!$G$3:$H$1000,2,FALSE)),"",VLOOKUP($C9&amp;O$5,出力データ!$G$3:$H$1000,2,FALSE)))</f>
        <v/>
      </c>
      <c r="P9" s="20" t="str">
        <f>IF($C9="","",IF(ISERROR(VLOOKUP($C9&amp;P$5,出力データ!$G$3:$H$1000,2,FALSE)),"",VLOOKUP($C9&amp;P$5,出力データ!$G$3:$H$1000,2,FALSE)))</f>
        <v/>
      </c>
      <c r="Q9" s="20" t="str">
        <f>IF($C9="","",IF(ISERROR(VLOOKUP($C9&amp;Q$5,出力データ!$G$3:$H$1000,2,FALSE)),"",VLOOKUP($C9&amp;Q$5,出力データ!$G$3:$H$1000,2,FALSE)))</f>
        <v/>
      </c>
      <c r="R9" s="20" t="str">
        <f>IF($C9="","",IF(ISERROR(VLOOKUP($C9&amp;R$5,出力データ!$G$3:$H$1000,2,FALSE)),"",VLOOKUP($C9&amp;R$5,出力データ!$G$3:$H$1000,2,FALSE)))</f>
        <v/>
      </c>
      <c r="S9" s="20" t="str">
        <f>IF($C9="","",IF(ISERROR(VLOOKUP($C9&amp;S$5,出力データ!$G$3:$H$1000,2,FALSE)),"",VLOOKUP($C9&amp;S$5,出力データ!$G$3:$H$1000,2,FALSE)))</f>
        <v/>
      </c>
      <c r="T9" s="20" t="str">
        <f>IF($C9="","",IF(ISERROR(VLOOKUP($C9&amp;T$5,出力データ!$G$3:$H$1000,2,FALSE)),"",VLOOKUP($C9&amp;T$5,出力データ!$G$3:$H$1000,2,FALSE)))</f>
        <v/>
      </c>
      <c r="U9" s="20" t="str">
        <f>IF($C9="","",IF(ISERROR(VLOOKUP($C9&amp;U$5,出力データ!$G$3:$H$1000,2,FALSE)),"",VLOOKUP($C9&amp;U$5,出力データ!$G$3:$H$1000,2,FALSE)))</f>
        <v/>
      </c>
      <c r="V9" s="20" t="str">
        <f>IF($C9="","",IF(ISERROR(VLOOKUP($C9&amp;V$5,出力データ!$G$3:$H$1000,2,FALSE)),"",VLOOKUP($C9&amp;V$5,出力データ!$G$3:$H$1000,2,FALSE)))</f>
        <v/>
      </c>
      <c r="W9" s="20" t="str">
        <f>IF($C9="","",IF(ISERROR(VLOOKUP($C9&amp;W$5,出力データ!$G$3:$H$1000,2,FALSE)),"",VLOOKUP($C9&amp;W$5,出力データ!$G$3:$H$1000,2,FALSE)))</f>
        <v/>
      </c>
      <c r="X9" s="20" t="str">
        <f>IF($C9="","",IF(ISERROR(VLOOKUP($C9&amp;X$5,出力データ!$G$3:$H$1000,2,FALSE)),"",VLOOKUP($C9&amp;X$5,出力データ!$G$3:$H$1000,2,FALSE)))</f>
        <v/>
      </c>
      <c r="Y9" s="20" t="str">
        <f>IF($C9="","",IF(ISERROR(VLOOKUP($C9&amp;Y$5,出力データ!$G$3:$H$1000,2,FALSE)),"",VLOOKUP($C9&amp;Y$5,出力データ!$G$3:$H$1000,2,FALSE)))</f>
        <v/>
      </c>
      <c r="Z9" s="20" t="str">
        <f>IF($C9="","",IF(ISERROR(VLOOKUP($C9&amp;Z$5,出力データ!$G$3:$H$1000,2,FALSE)),"",VLOOKUP($C9&amp;Z$5,出力データ!$G$3:$H$1000,2,FALSE)))</f>
        <v/>
      </c>
      <c r="AA9" s="20" t="str">
        <f>IF($C9="","",IF(ISERROR(VLOOKUP($C9&amp;AA$5,出力データ!$G$3:$H$1000,2,FALSE)),"",VLOOKUP($C9&amp;AA$5,出力データ!$G$3:$H$1000,2,FALSE)))</f>
        <v/>
      </c>
      <c r="AB9" s="20" t="str">
        <f>IF($C9="","",IF(ISERROR(VLOOKUP($C9&amp;AB$5,出力データ!$G$3:$H$1000,2,FALSE)),"",VLOOKUP($C9&amp;AB$5,出力データ!$G$3:$H$1000,2,FALSE)))</f>
        <v/>
      </c>
      <c r="AC9" s="20" t="str">
        <f>IF($C9="","",IF(ISERROR(VLOOKUP($C9&amp;AC$5,出力データ!$G$3:$H$1000,2,FALSE)),"",VLOOKUP($C9&amp;AC$5,出力データ!$G$3:$H$1000,2,FALSE)))</f>
        <v/>
      </c>
      <c r="AD9" s="20" t="str">
        <f>IF($C9="","",IF(ISERROR(VLOOKUP($C9&amp;AD$5,出力データ!$G$3:$H$1000,2,FALSE)),"",VLOOKUP($C9&amp;AD$5,出力データ!$G$3:$H$1000,2,FALSE)))</f>
        <v/>
      </c>
      <c r="AE9" s="20" t="str">
        <f>IF($C9="","",IF(ISERROR(VLOOKUP($C9&amp;AE$5,出力データ!$G$3:$H$1000,2,FALSE)),"",VLOOKUP($C9&amp;AE$5,出力データ!$G$3:$H$1000,2,FALSE)))</f>
        <v/>
      </c>
      <c r="AF9" s="20" t="str">
        <f>IF($C9="","",IF(ISERROR(VLOOKUP($C9&amp;AF$5,出力データ!$G$3:$H$1000,2,FALSE)),"",VLOOKUP($C9&amp;AF$5,出力データ!$G$3:$H$1000,2,FALSE)))</f>
        <v/>
      </c>
      <c r="AG9" s="20" t="str">
        <f>IF($C9="","",IF(ISERROR(VLOOKUP($C9&amp;AG$5,出力データ!$G$3:$H$1000,2,FALSE)),"",VLOOKUP($C9&amp;AG$5,出力データ!$G$3:$H$1000,2,FALSE)))</f>
        <v/>
      </c>
      <c r="AH9" s="20" t="str">
        <f>IF($C9="","",IF(ISERROR(VLOOKUP($C9&amp;AH$5,出力データ!$G$3:$H$1000,2,FALSE)),"",VLOOKUP($C9&amp;AH$5,出力データ!$G$3:$H$1000,2,FALSE)))</f>
        <v/>
      </c>
      <c r="AI9" s="20" t="str">
        <f>IF($C9="","",IF(ISERROR(VLOOKUP($C9&amp;AI$5,出力データ!$G$3:$H$1000,2,FALSE)),"",VLOOKUP($C9&amp;AI$5,出力データ!$G$3:$H$1000,2,FALSE)))</f>
        <v/>
      </c>
      <c r="AJ9" s="13">
        <f>IF(D9="","",'実績表（時間）'!AJ9)</f>
        <v>8</v>
      </c>
      <c r="AK9" s="11"/>
    </row>
    <row r="10" spans="1:37" ht="16.5" customHeight="1">
      <c r="A10" s="12"/>
      <c r="B10" s="12"/>
      <c r="C10" s="13">
        <f>IF(出力データ!A6="","",出力データ!A6)</f>
        <v>4</v>
      </c>
      <c r="D10" s="13" t="str">
        <f>IF(出力データ!B6="","",出力データ!B6)</f>
        <v>スタッフＤ</v>
      </c>
      <c r="E10" s="20" t="str">
        <f>IF($C10="","",IF(ISERROR(VLOOKUP($C10&amp;E$5,出力データ!$G$3:$H$1000,2,FALSE)),"",VLOOKUP($C10&amp;E$5,出力データ!$G$3:$H$1000,2,FALSE)))</f>
        <v>a</v>
      </c>
      <c r="F10" s="20" t="str">
        <f>IF($C10="","",IF(ISERROR(VLOOKUP($C10&amp;F$5,出力データ!$G$3:$H$1000,2,FALSE)),"",VLOOKUP($C10&amp;F$5,出力データ!$G$3:$H$1000,2,FALSE)))</f>
        <v/>
      </c>
      <c r="G10" s="20" t="str">
        <f>IF($C10="","",IF(ISERROR(VLOOKUP($C10&amp;G$5,出力データ!$G$3:$H$1000,2,FALSE)),"",VLOOKUP($C10&amp;G$5,出力データ!$G$3:$H$1000,2,FALSE)))</f>
        <v/>
      </c>
      <c r="H10" s="20" t="str">
        <f>IF($C10="","",IF(ISERROR(VLOOKUP($C10&amp;H$5,出力データ!$G$3:$H$1000,2,FALSE)),"",VLOOKUP($C10&amp;H$5,出力データ!$G$3:$H$1000,2,FALSE)))</f>
        <v/>
      </c>
      <c r="I10" s="20" t="str">
        <f>IF($C10="","",IF(ISERROR(VLOOKUP($C10&amp;I$5,出力データ!$G$3:$H$1000,2,FALSE)),"",VLOOKUP($C10&amp;I$5,出力データ!$G$3:$H$1000,2,FALSE)))</f>
        <v/>
      </c>
      <c r="J10" s="20" t="str">
        <f>IF($C10="","",IF(ISERROR(VLOOKUP($C10&amp;J$5,出力データ!$G$3:$H$1000,2,FALSE)),"",VLOOKUP($C10&amp;J$5,出力データ!$G$3:$H$1000,2,FALSE)))</f>
        <v/>
      </c>
      <c r="K10" s="20" t="str">
        <f>IF($C10="","",IF(ISERROR(VLOOKUP($C10&amp;K$5,出力データ!$G$3:$H$1000,2,FALSE)),"",VLOOKUP($C10&amp;K$5,出力データ!$G$3:$H$1000,2,FALSE)))</f>
        <v/>
      </c>
      <c r="L10" s="20" t="str">
        <f>IF($C10="","",IF(ISERROR(VLOOKUP($C10&amp;L$5,出力データ!$G$3:$H$1000,2,FALSE)),"",VLOOKUP($C10&amp;L$5,出力データ!$G$3:$H$1000,2,FALSE)))</f>
        <v/>
      </c>
      <c r="M10" s="20" t="str">
        <f>IF($C10="","",IF(ISERROR(VLOOKUP($C10&amp;M$5,出力データ!$G$3:$H$1000,2,FALSE)),"",VLOOKUP($C10&amp;M$5,出力データ!$G$3:$H$1000,2,FALSE)))</f>
        <v/>
      </c>
      <c r="N10" s="20" t="str">
        <f>IF($C10="","",IF(ISERROR(VLOOKUP($C10&amp;N$5,出力データ!$G$3:$H$1000,2,FALSE)),"",VLOOKUP($C10&amp;N$5,出力データ!$G$3:$H$1000,2,FALSE)))</f>
        <v/>
      </c>
      <c r="O10" s="20" t="str">
        <f>IF($C10="","",IF(ISERROR(VLOOKUP($C10&amp;O$5,出力データ!$G$3:$H$1000,2,FALSE)),"",VLOOKUP($C10&amp;O$5,出力データ!$G$3:$H$1000,2,FALSE)))</f>
        <v/>
      </c>
      <c r="P10" s="20" t="str">
        <f>IF($C10="","",IF(ISERROR(VLOOKUP($C10&amp;P$5,出力データ!$G$3:$H$1000,2,FALSE)),"",VLOOKUP($C10&amp;P$5,出力データ!$G$3:$H$1000,2,FALSE)))</f>
        <v/>
      </c>
      <c r="Q10" s="20" t="str">
        <f>IF($C10="","",IF(ISERROR(VLOOKUP($C10&amp;Q$5,出力データ!$G$3:$H$1000,2,FALSE)),"",VLOOKUP($C10&amp;Q$5,出力データ!$G$3:$H$1000,2,FALSE)))</f>
        <v/>
      </c>
      <c r="R10" s="20" t="str">
        <f>IF($C10="","",IF(ISERROR(VLOOKUP($C10&amp;R$5,出力データ!$G$3:$H$1000,2,FALSE)),"",VLOOKUP($C10&amp;R$5,出力データ!$G$3:$H$1000,2,FALSE)))</f>
        <v/>
      </c>
      <c r="S10" s="20" t="str">
        <f>IF($C10="","",IF(ISERROR(VLOOKUP($C10&amp;S$5,出力データ!$G$3:$H$1000,2,FALSE)),"",VLOOKUP($C10&amp;S$5,出力データ!$G$3:$H$1000,2,FALSE)))</f>
        <v/>
      </c>
      <c r="T10" s="20" t="str">
        <f>IF($C10="","",IF(ISERROR(VLOOKUP($C10&amp;T$5,出力データ!$G$3:$H$1000,2,FALSE)),"",VLOOKUP($C10&amp;T$5,出力データ!$G$3:$H$1000,2,FALSE)))</f>
        <v/>
      </c>
      <c r="U10" s="20" t="str">
        <f>IF($C10="","",IF(ISERROR(VLOOKUP($C10&amp;U$5,出力データ!$G$3:$H$1000,2,FALSE)),"",VLOOKUP($C10&amp;U$5,出力データ!$G$3:$H$1000,2,FALSE)))</f>
        <v/>
      </c>
      <c r="V10" s="20" t="str">
        <f>IF($C10="","",IF(ISERROR(VLOOKUP($C10&amp;V$5,出力データ!$G$3:$H$1000,2,FALSE)),"",VLOOKUP($C10&amp;V$5,出力データ!$G$3:$H$1000,2,FALSE)))</f>
        <v/>
      </c>
      <c r="W10" s="20" t="str">
        <f>IF($C10="","",IF(ISERROR(VLOOKUP($C10&amp;W$5,出力データ!$G$3:$H$1000,2,FALSE)),"",VLOOKUP($C10&amp;W$5,出力データ!$G$3:$H$1000,2,FALSE)))</f>
        <v/>
      </c>
      <c r="X10" s="20" t="str">
        <f>IF($C10="","",IF(ISERROR(VLOOKUP($C10&amp;X$5,出力データ!$G$3:$H$1000,2,FALSE)),"",VLOOKUP($C10&amp;X$5,出力データ!$G$3:$H$1000,2,FALSE)))</f>
        <v/>
      </c>
      <c r="Y10" s="20" t="str">
        <f>IF($C10="","",IF(ISERROR(VLOOKUP($C10&amp;Y$5,出力データ!$G$3:$H$1000,2,FALSE)),"",VLOOKUP($C10&amp;Y$5,出力データ!$G$3:$H$1000,2,FALSE)))</f>
        <v/>
      </c>
      <c r="Z10" s="20" t="str">
        <f>IF($C10="","",IF(ISERROR(VLOOKUP($C10&amp;Z$5,出力データ!$G$3:$H$1000,2,FALSE)),"",VLOOKUP($C10&amp;Z$5,出力データ!$G$3:$H$1000,2,FALSE)))</f>
        <v/>
      </c>
      <c r="AA10" s="20" t="str">
        <f>IF($C10="","",IF(ISERROR(VLOOKUP($C10&amp;AA$5,出力データ!$G$3:$H$1000,2,FALSE)),"",VLOOKUP($C10&amp;AA$5,出力データ!$G$3:$H$1000,2,FALSE)))</f>
        <v/>
      </c>
      <c r="AB10" s="20" t="str">
        <f>IF($C10="","",IF(ISERROR(VLOOKUP($C10&amp;AB$5,出力データ!$G$3:$H$1000,2,FALSE)),"",VLOOKUP($C10&amp;AB$5,出力データ!$G$3:$H$1000,2,FALSE)))</f>
        <v/>
      </c>
      <c r="AC10" s="20" t="str">
        <f>IF($C10="","",IF(ISERROR(VLOOKUP($C10&amp;AC$5,出力データ!$G$3:$H$1000,2,FALSE)),"",VLOOKUP($C10&amp;AC$5,出力データ!$G$3:$H$1000,2,FALSE)))</f>
        <v/>
      </c>
      <c r="AD10" s="20" t="str">
        <f>IF($C10="","",IF(ISERROR(VLOOKUP($C10&amp;AD$5,出力データ!$G$3:$H$1000,2,FALSE)),"",VLOOKUP($C10&amp;AD$5,出力データ!$G$3:$H$1000,2,FALSE)))</f>
        <v/>
      </c>
      <c r="AE10" s="20" t="str">
        <f>IF($C10="","",IF(ISERROR(VLOOKUP($C10&amp;AE$5,出力データ!$G$3:$H$1000,2,FALSE)),"",VLOOKUP($C10&amp;AE$5,出力データ!$G$3:$H$1000,2,FALSE)))</f>
        <v/>
      </c>
      <c r="AF10" s="20" t="str">
        <f>IF($C10="","",IF(ISERROR(VLOOKUP($C10&amp;AF$5,出力データ!$G$3:$H$1000,2,FALSE)),"",VLOOKUP($C10&amp;AF$5,出力データ!$G$3:$H$1000,2,FALSE)))</f>
        <v/>
      </c>
      <c r="AG10" s="20" t="str">
        <f>IF($C10="","",IF(ISERROR(VLOOKUP($C10&amp;AG$5,出力データ!$G$3:$H$1000,2,FALSE)),"",VLOOKUP($C10&amp;AG$5,出力データ!$G$3:$H$1000,2,FALSE)))</f>
        <v/>
      </c>
      <c r="AH10" s="20" t="str">
        <f>IF($C10="","",IF(ISERROR(VLOOKUP($C10&amp;AH$5,出力データ!$G$3:$H$1000,2,FALSE)),"",VLOOKUP($C10&amp;AH$5,出力データ!$G$3:$H$1000,2,FALSE)))</f>
        <v/>
      </c>
      <c r="AI10" s="20" t="str">
        <f>IF($C10="","",IF(ISERROR(VLOOKUP($C10&amp;AI$5,出力データ!$G$3:$H$1000,2,FALSE)),"",VLOOKUP($C10&amp;AI$5,出力データ!$G$3:$H$1000,2,FALSE)))</f>
        <v/>
      </c>
      <c r="AJ10" s="13">
        <f>IF(D10="","",'実績表（時間）'!AJ10)</f>
        <v>8</v>
      </c>
      <c r="AK10" s="11"/>
    </row>
    <row r="11" spans="1:37" ht="16.5" customHeight="1">
      <c r="A11" s="12"/>
      <c r="B11" s="12"/>
      <c r="C11" s="13" t="str">
        <f>IF(出力データ!A7="","",出力データ!A7)</f>
        <v/>
      </c>
      <c r="D11" s="13" t="str">
        <f>IF(出力データ!B7="","",出力データ!B7)</f>
        <v/>
      </c>
      <c r="E11" s="20" t="str">
        <f>IF($C11="","",IF(ISERROR(VLOOKUP($C11&amp;E$5,出力データ!$G$3:$H$1000,2,FALSE)),"",VLOOKUP($C11&amp;E$5,出力データ!$G$3:$H$1000,2,FALSE)))</f>
        <v/>
      </c>
      <c r="F11" s="20" t="str">
        <f>IF($C11="","",IF(ISERROR(VLOOKUP($C11&amp;F$5,出力データ!$G$3:$H$1000,2,FALSE)),"",VLOOKUP($C11&amp;F$5,出力データ!$G$3:$H$1000,2,FALSE)))</f>
        <v/>
      </c>
      <c r="G11" s="20" t="str">
        <f>IF($C11="","",IF(ISERROR(VLOOKUP($C11&amp;G$5,出力データ!$G$3:$H$1000,2,FALSE)),"",VLOOKUP($C11&amp;G$5,出力データ!$G$3:$H$1000,2,FALSE)))</f>
        <v/>
      </c>
      <c r="H11" s="20" t="str">
        <f>IF($C11="","",IF(ISERROR(VLOOKUP($C11&amp;H$5,出力データ!$G$3:$H$1000,2,FALSE)),"",VLOOKUP($C11&amp;H$5,出力データ!$G$3:$H$1000,2,FALSE)))</f>
        <v/>
      </c>
      <c r="I11" s="20" t="str">
        <f>IF($C11="","",IF(ISERROR(VLOOKUP($C11&amp;I$5,出力データ!$G$3:$H$1000,2,FALSE)),"",VLOOKUP($C11&amp;I$5,出力データ!$G$3:$H$1000,2,FALSE)))</f>
        <v/>
      </c>
      <c r="J11" s="20" t="str">
        <f>IF($C11="","",IF(ISERROR(VLOOKUP($C11&amp;J$5,出力データ!$G$3:$H$1000,2,FALSE)),"",VLOOKUP($C11&amp;J$5,出力データ!$G$3:$H$1000,2,FALSE)))</f>
        <v/>
      </c>
      <c r="K11" s="20" t="str">
        <f>IF($C11="","",IF(ISERROR(VLOOKUP($C11&amp;K$5,出力データ!$G$3:$H$1000,2,FALSE)),"",VLOOKUP($C11&amp;K$5,出力データ!$G$3:$H$1000,2,FALSE)))</f>
        <v/>
      </c>
      <c r="L11" s="20" t="str">
        <f>IF($C11="","",IF(ISERROR(VLOOKUP($C11&amp;L$5,出力データ!$G$3:$H$1000,2,FALSE)),"",VLOOKUP($C11&amp;L$5,出力データ!$G$3:$H$1000,2,FALSE)))</f>
        <v/>
      </c>
      <c r="M11" s="20" t="str">
        <f>IF($C11="","",IF(ISERROR(VLOOKUP($C11&amp;M$5,出力データ!$G$3:$H$1000,2,FALSE)),"",VLOOKUP($C11&amp;M$5,出力データ!$G$3:$H$1000,2,FALSE)))</f>
        <v/>
      </c>
      <c r="N11" s="20" t="str">
        <f>IF($C11="","",IF(ISERROR(VLOOKUP($C11&amp;N$5,出力データ!$G$3:$H$1000,2,FALSE)),"",VLOOKUP($C11&amp;N$5,出力データ!$G$3:$H$1000,2,FALSE)))</f>
        <v/>
      </c>
      <c r="O11" s="20" t="str">
        <f>IF($C11="","",IF(ISERROR(VLOOKUP($C11&amp;O$5,出力データ!$G$3:$H$1000,2,FALSE)),"",VLOOKUP($C11&amp;O$5,出力データ!$G$3:$H$1000,2,FALSE)))</f>
        <v/>
      </c>
      <c r="P11" s="20" t="str">
        <f>IF($C11="","",IF(ISERROR(VLOOKUP($C11&amp;P$5,出力データ!$G$3:$H$1000,2,FALSE)),"",VLOOKUP($C11&amp;P$5,出力データ!$G$3:$H$1000,2,FALSE)))</f>
        <v/>
      </c>
      <c r="Q11" s="20" t="str">
        <f>IF($C11="","",IF(ISERROR(VLOOKUP($C11&amp;Q$5,出力データ!$G$3:$H$1000,2,FALSE)),"",VLOOKUP($C11&amp;Q$5,出力データ!$G$3:$H$1000,2,FALSE)))</f>
        <v/>
      </c>
      <c r="R11" s="20" t="str">
        <f>IF($C11="","",IF(ISERROR(VLOOKUP($C11&amp;R$5,出力データ!$G$3:$H$1000,2,FALSE)),"",VLOOKUP($C11&amp;R$5,出力データ!$G$3:$H$1000,2,FALSE)))</f>
        <v/>
      </c>
      <c r="S11" s="20" t="str">
        <f>IF($C11="","",IF(ISERROR(VLOOKUP($C11&amp;S$5,出力データ!$G$3:$H$1000,2,FALSE)),"",VLOOKUP($C11&amp;S$5,出力データ!$G$3:$H$1000,2,FALSE)))</f>
        <v/>
      </c>
      <c r="T11" s="20" t="str">
        <f>IF($C11="","",IF(ISERROR(VLOOKUP($C11&amp;T$5,出力データ!$G$3:$H$1000,2,FALSE)),"",VLOOKUP($C11&amp;T$5,出力データ!$G$3:$H$1000,2,FALSE)))</f>
        <v/>
      </c>
      <c r="U11" s="20" t="str">
        <f>IF($C11="","",IF(ISERROR(VLOOKUP($C11&amp;U$5,出力データ!$G$3:$H$1000,2,FALSE)),"",VLOOKUP($C11&amp;U$5,出力データ!$G$3:$H$1000,2,FALSE)))</f>
        <v/>
      </c>
      <c r="V11" s="20" t="str">
        <f>IF($C11="","",IF(ISERROR(VLOOKUP($C11&amp;V$5,出力データ!$G$3:$H$1000,2,FALSE)),"",VLOOKUP($C11&amp;V$5,出力データ!$G$3:$H$1000,2,FALSE)))</f>
        <v/>
      </c>
      <c r="W11" s="20" t="str">
        <f>IF($C11="","",IF(ISERROR(VLOOKUP($C11&amp;W$5,出力データ!$G$3:$H$1000,2,FALSE)),"",VLOOKUP($C11&amp;W$5,出力データ!$G$3:$H$1000,2,FALSE)))</f>
        <v/>
      </c>
      <c r="X11" s="20" t="str">
        <f>IF($C11="","",IF(ISERROR(VLOOKUP($C11&amp;X$5,出力データ!$G$3:$H$1000,2,FALSE)),"",VLOOKUP($C11&amp;X$5,出力データ!$G$3:$H$1000,2,FALSE)))</f>
        <v/>
      </c>
      <c r="Y11" s="20" t="str">
        <f>IF($C11="","",IF(ISERROR(VLOOKUP($C11&amp;Y$5,出力データ!$G$3:$H$1000,2,FALSE)),"",VLOOKUP($C11&amp;Y$5,出力データ!$G$3:$H$1000,2,FALSE)))</f>
        <v/>
      </c>
      <c r="Z11" s="20" t="str">
        <f>IF($C11="","",IF(ISERROR(VLOOKUP($C11&amp;Z$5,出力データ!$G$3:$H$1000,2,FALSE)),"",VLOOKUP($C11&amp;Z$5,出力データ!$G$3:$H$1000,2,FALSE)))</f>
        <v/>
      </c>
      <c r="AA11" s="20" t="str">
        <f>IF($C11="","",IF(ISERROR(VLOOKUP($C11&amp;AA$5,出力データ!$G$3:$H$1000,2,FALSE)),"",VLOOKUP($C11&amp;AA$5,出力データ!$G$3:$H$1000,2,FALSE)))</f>
        <v/>
      </c>
      <c r="AB11" s="20" t="str">
        <f>IF($C11="","",IF(ISERROR(VLOOKUP($C11&amp;AB$5,出力データ!$G$3:$H$1000,2,FALSE)),"",VLOOKUP($C11&amp;AB$5,出力データ!$G$3:$H$1000,2,FALSE)))</f>
        <v/>
      </c>
      <c r="AC11" s="20" t="str">
        <f>IF($C11="","",IF(ISERROR(VLOOKUP($C11&amp;AC$5,出力データ!$G$3:$H$1000,2,FALSE)),"",VLOOKUP($C11&amp;AC$5,出力データ!$G$3:$H$1000,2,FALSE)))</f>
        <v/>
      </c>
      <c r="AD11" s="20" t="str">
        <f>IF($C11="","",IF(ISERROR(VLOOKUP($C11&amp;AD$5,出力データ!$G$3:$H$1000,2,FALSE)),"",VLOOKUP($C11&amp;AD$5,出力データ!$G$3:$H$1000,2,FALSE)))</f>
        <v/>
      </c>
      <c r="AE11" s="20" t="str">
        <f>IF($C11="","",IF(ISERROR(VLOOKUP($C11&amp;AE$5,出力データ!$G$3:$H$1000,2,FALSE)),"",VLOOKUP($C11&amp;AE$5,出力データ!$G$3:$H$1000,2,FALSE)))</f>
        <v/>
      </c>
      <c r="AF11" s="20" t="str">
        <f>IF($C11="","",IF(ISERROR(VLOOKUP($C11&amp;AF$5,出力データ!$G$3:$H$1000,2,FALSE)),"",VLOOKUP($C11&amp;AF$5,出力データ!$G$3:$H$1000,2,FALSE)))</f>
        <v/>
      </c>
      <c r="AG11" s="20" t="str">
        <f>IF($C11="","",IF(ISERROR(VLOOKUP($C11&amp;AG$5,出力データ!$G$3:$H$1000,2,FALSE)),"",VLOOKUP($C11&amp;AG$5,出力データ!$G$3:$H$1000,2,FALSE)))</f>
        <v/>
      </c>
      <c r="AH11" s="20" t="str">
        <f>IF($C11="","",IF(ISERROR(VLOOKUP($C11&amp;AH$5,出力データ!$G$3:$H$1000,2,FALSE)),"",VLOOKUP($C11&amp;AH$5,出力データ!$G$3:$H$1000,2,FALSE)))</f>
        <v/>
      </c>
      <c r="AI11" s="20" t="str">
        <f>IF($C11="","",IF(ISERROR(VLOOKUP($C11&amp;AI$5,出力データ!$G$3:$H$1000,2,FALSE)),"",VLOOKUP($C11&amp;AI$5,出力データ!$G$3:$H$1000,2,FALSE)))</f>
        <v/>
      </c>
      <c r="AJ11" s="13" t="str">
        <f>IF(D11="","",'実績表（時間）'!AJ11)</f>
        <v/>
      </c>
      <c r="AK11" s="11"/>
    </row>
    <row r="12" spans="1:37" ht="16.5" customHeight="1">
      <c r="A12" s="12"/>
      <c r="B12" s="12"/>
      <c r="C12" s="13" t="str">
        <f>IF(出力データ!A8="","",出力データ!A8)</f>
        <v/>
      </c>
      <c r="D12" s="13" t="str">
        <f>IF(出力データ!B8="","",出力データ!B8)</f>
        <v/>
      </c>
      <c r="E12" s="20" t="str">
        <f>IF($C12="","",IF(ISERROR(VLOOKUP($C12&amp;E$5,出力データ!$G$3:$H$1000,2,FALSE)),"",VLOOKUP($C12&amp;E$5,出力データ!$G$3:$H$1000,2,FALSE)))</f>
        <v/>
      </c>
      <c r="F12" s="20" t="str">
        <f>IF($C12="","",IF(ISERROR(VLOOKUP($C12&amp;F$5,出力データ!$G$3:$H$1000,2,FALSE)),"",VLOOKUP($C12&amp;F$5,出力データ!$G$3:$H$1000,2,FALSE)))</f>
        <v/>
      </c>
      <c r="G12" s="20" t="str">
        <f>IF($C12="","",IF(ISERROR(VLOOKUP($C12&amp;G$5,出力データ!$G$3:$H$1000,2,FALSE)),"",VLOOKUP($C12&amp;G$5,出力データ!$G$3:$H$1000,2,FALSE)))</f>
        <v/>
      </c>
      <c r="H12" s="20" t="str">
        <f>IF($C12="","",IF(ISERROR(VLOOKUP($C12&amp;H$5,出力データ!$G$3:$H$1000,2,FALSE)),"",VLOOKUP($C12&amp;H$5,出力データ!$G$3:$H$1000,2,FALSE)))</f>
        <v/>
      </c>
      <c r="I12" s="20" t="str">
        <f>IF($C12="","",IF(ISERROR(VLOOKUP($C12&amp;I$5,出力データ!$G$3:$H$1000,2,FALSE)),"",VLOOKUP($C12&amp;I$5,出力データ!$G$3:$H$1000,2,FALSE)))</f>
        <v/>
      </c>
      <c r="J12" s="20" t="str">
        <f>IF($C12="","",IF(ISERROR(VLOOKUP($C12&amp;J$5,出力データ!$G$3:$H$1000,2,FALSE)),"",VLOOKUP($C12&amp;J$5,出力データ!$G$3:$H$1000,2,FALSE)))</f>
        <v/>
      </c>
      <c r="K12" s="20" t="str">
        <f>IF($C12="","",IF(ISERROR(VLOOKUP($C12&amp;K$5,出力データ!$G$3:$H$1000,2,FALSE)),"",VLOOKUP($C12&amp;K$5,出力データ!$G$3:$H$1000,2,FALSE)))</f>
        <v/>
      </c>
      <c r="L12" s="20" t="str">
        <f>IF($C12="","",IF(ISERROR(VLOOKUP($C12&amp;L$5,出力データ!$G$3:$H$1000,2,FALSE)),"",VLOOKUP($C12&amp;L$5,出力データ!$G$3:$H$1000,2,FALSE)))</f>
        <v/>
      </c>
      <c r="M12" s="20" t="str">
        <f>IF($C12="","",IF(ISERROR(VLOOKUP($C12&amp;M$5,出力データ!$G$3:$H$1000,2,FALSE)),"",VLOOKUP($C12&amp;M$5,出力データ!$G$3:$H$1000,2,FALSE)))</f>
        <v/>
      </c>
      <c r="N12" s="20" t="str">
        <f>IF($C12="","",IF(ISERROR(VLOOKUP($C12&amp;N$5,出力データ!$G$3:$H$1000,2,FALSE)),"",VLOOKUP($C12&amp;N$5,出力データ!$G$3:$H$1000,2,FALSE)))</f>
        <v/>
      </c>
      <c r="O12" s="20" t="str">
        <f>IF($C12="","",IF(ISERROR(VLOOKUP($C12&amp;O$5,出力データ!$G$3:$H$1000,2,FALSE)),"",VLOOKUP($C12&amp;O$5,出力データ!$G$3:$H$1000,2,FALSE)))</f>
        <v/>
      </c>
      <c r="P12" s="20" t="str">
        <f>IF($C12="","",IF(ISERROR(VLOOKUP($C12&amp;P$5,出力データ!$G$3:$H$1000,2,FALSE)),"",VLOOKUP($C12&amp;P$5,出力データ!$G$3:$H$1000,2,FALSE)))</f>
        <v/>
      </c>
      <c r="Q12" s="20" t="str">
        <f>IF($C12="","",IF(ISERROR(VLOOKUP($C12&amp;Q$5,出力データ!$G$3:$H$1000,2,FALSE)),"",VLOOKUP($C12&amp;Q$5,出力データ!$G$3:$H$1000,2,FALSE)))</f>
        <v/>
      </c>
      <c r="R12" s="20" t="str">
        <f>IF($C12="","",IF(ISERROR(VLOOKUP($C12&amp;R$5,出力データ!$G$3:$H$1000,2,FALSE)),"",VLOOKUP($C12&amp;R$5,出力データ!$G$3:$H$1000,2,FALSE)))</f>
        <v/>
      </c>
      <c r="S12" s="20" t="str">
        <f>IF($C12="","",IF(ISERROR(VLOOKUP($C12&amp;S$5,出力データ!$G$3:$H$1000,2,FALSE)),"",VLOOKUP($C12&amp;S$5,出力データ!$G$3:$H$1000,2,FALSE)))</f>
        <v/>
      </c>
      <c r="T12" s="20" t="str">
        <f>IF($C12="","",IF(ISERROR(VLOOKUP($C12&amp;T$5,出力データ!$G$3:$H$1000,2,FALSE)),"",VLOOKUP($C12&amp;T$5,出力データ!$G$3:$H$1000,2,FALSE)))</f>
        <v/>
      </c>
      <c r="U12" s="20" t="str">
        <f>IF($C12="","",IF(ISERROR(VLOOKUP($C12&amp;U$5,出力データ!$G$3:$H$1000,2,FALSE)),"",VLOOKUP($C12&amp;U$5,出力データ!$G$3:$H$1000,2,FALSE)))</f>
        <v/>
      </c>
      <c r="V12" s="20" t="str">
        <f>IF($C12="","",IF(ISERROR(VLOOKUP($C12&amp;V$5,出力データ!$G$3:$H$1000,2,FALSE)),"",VLOOKUP($C12&amp;V$5,出力データ!$G$3:$H$1000,2,FALSE)))</f>
        <v/>
      </c>
      <c r="W12" s="20" t="str">
        <f>IF($C12="","",IF(ISERROR(VLOOKUP($C12&amp;W$5,出力データ!$G$3:$H$1000,2,FALSE)),"",VLOOKUP($C12&amp;W$5,出力データ!$G$3:$H$1000,2,FALSE)))</f>
        <v/>
      </c>
      <c r="X12" s="20" t="str">
        <f>IF($C12="","",IF(ISERROR(VLOOKUP($C12&amp;X$5,出力データ!$G$3:$H$1000,2,FALSE)),"",VLOOKUP($C12&amp;X$5,出力データ!$G$3:$H$1000,2,FALSE)))</f>
        <v/>
      </c>
      <c r="Y12" s="20" t="str">
        <f>IF($C12="","",IF(ISERROR(VLOOKUP($C12&amp;Y$5,出力データ!$G$3:$H$1000,2,FALSE)),"",VLOOKUP($C12&amp;Y$5,出力データ!$G$3:$H$1000,2,FALSE)))</f>
        <v/>
      </c>
      <c r="Z12" s="20" t="str">
        <f>IF($C12="","",IF(ISERROR(VLOOKUP($C12&amp;Z$5,出力データ!$G$3:$H$1000,2,FALSE)),"",VLOOKUP($C12&amp;Z$5,出力データ!$G$3:$H$1000,2,FALSE)))</f>
        <v/>
      </c>
      <c r="AA12" s="20" t="str">
        <f>IF($C12="","",IF(ISERROR(VLOOKUP($C12&amp;AA$5,出力データ!$G$3:$H$1000,2,FALSE)),"",VLOOKUP($C12&amp;AA$5,出力データ!$G$3:$H$1000,2,FALSE)))</f>
        <v/>
      </c>
      <c r="AB12" s="20" t="str">
        <f>IF($C12="","",IF(ISERROR(VLOOKUP($C12&amp;AB$5,出力データ!$G$3:$H$1000,2,FALSE)),"",VLOOKUP($C12&amp;AB$5,出力データ!$G$3:$H$1000,2,FALSE)))</f>
        <v/>
      </c>
      <c r="AC12" s="20" t="str">
        <f>IF($C12="","",IF(ISERROR(VLOOKUP($C12&amp;AC$5,出力データ!$G$3:$H$1000,2,FALSE)),"",VLOOKUP($C12&amp;AC$5,出力データ!$G$3:$H$1000,2,FALSE)))</f>
        <v/>
      </c>
      <c r="AD12" s="20" t="str">
        <f>IF($C12="","",IF(ISERROR(VLOOKUP($C12&amp;AD$5,出力データ!$G$3:$H$1000,2,FALSE)),"",VLOOKUP($C12&amp;AD$5,出力データ!$G$3:$H$1000,2,FALSE)))</f>
        <v/>
      </c>
      <c r="AE12" s="20" t="str">
        <f>IF($C12="","",IF(ISERROR(VLOOKUP($C12&amp;AE$5,出力データ!$G$3:$H$1000,2,FALSE)),"",VLOOKUP($C12&amp;AE$5,出力データ!$G$3:$H$1000,2,FALSE)))</f>
        <v/>
      </c>
      <c r="AF12" s="20" t="str">
        <f>IF($C12="","",IF(ISERROR(VLOOKUP($C12&amp;AF$5,出力データ!$G$3:$H$1000,2,FALSE)),"",VLOOKUP($C12&amp;AF$5,出力データ!$G$3:$H$1000,2,FALSE)))</f>
        <v/>
      </c>
      <c r="AG12" s="20" t="str">
        <f>IF($C12="","",IF(ISERROR(VLOOKUP($C12&amp;AG$5,出力データ!$G$3:$H$1000,2,FALSE)),"",VLOOKUP($C12&amp;AG$5,出力データ!$G$3:$H$1000,2,FALSE)))</f>
        <v/>
      </c>
      <c r="AH12" s="20" t="str">
        <f>IF($C12="","",IF(ISERROR(VLOOKUP($C12&amp;AH$5,出力データ!$G$3:$H$1000,2,FALSE)),"",VLOOKUP($C12&amp;AH$5,出力データ!$G$3:$H$1000,2,FALSE)))</f>
        <v/>
      </c>
      <c r="AI12" s="20" t="str">
        <f>IF($C12="","",IF(ISERROR(VLOOKUP($C12&amp;AI$5,出力データ!$G$3:$H$1000,2,FALSE)),"",VLOOKUP($C12&amp;AI$5,出力データ!$G$3:$H$1000,2,FALSE)))</f>
        <v/>
      </c>
      <c r="AJ12" s="13" t="str">
        <f>IF(D12="","",'実績表（時間）'!AJ12)</f>
        <v/>
      </c>
      <c r="AK12" s="11"/>
    </row>
    <row r="13" spans="1:37" ht="16.5" customHeight="1">
      <c r="A13" s="12"/>
      <c r="B13" s="12"/>
      <c r="C13" s="13" t="str">
        <f>IF(出力データ!A9="","",出力データ!A9)</f>
        <v/>
      </c>
      <c r="D13" s="13" t="str">
        <f>IF(出力データ!B9="","",出力データ!B9)</f>
        <v/>
      </c>
      <c r="E13" s="20" t="str">
        <f>IF($C13="","",IF(ISERROR(VLOOKUP($C13&amp;E$5,出力データ!$G$3:$H$1000,2,FALSE)),"",VLOOKUP($C13&amp;E$5,出力データ!$G$3:$H$1000,2,FALSE)))</f>
        <v/>
      </c>
      <c r="F13" s="20" t="str">
        <f>IF($C13="","",IF(ISERROR(VLOOKUP($C13&amp;F$5,出力データ!$G$3:$H$1000,2,FALSE)),"",VLOOKUP($C13&amp;F$5,出力データ!$G$3:$H$1000,2,FALSE)))</f>
        <v/>
      </c>
      <c r="G13" s="20" t="str">
        <f>IF($C13="","",IF(ISERROR(VLOOKUP($C13&amp;G$5,出力データ!$G$3:$H$1000,2,FALSE)),"",VLOOKUP($C13&amp;G$5,出力データ!$G$3:$H$1000,2,FALSE)))</f>
        <v/>
      </c>
      <c r="H13" s="20" t="str">
        <f>IF($C13="","",IF(ISERROR(VLOOKUP($C13&amp;H$5,出力データ!$G$3:$H$1000,2,FALSE)),"",VLOOKUP($C13&amp;H$5,出力データ!$G$3:$H$1000,2,FALSE)))</f>
        <v/>
      </c>
      <c r="I13" s="20" t="str">
        <f>IF($C13="","",IF(ISERROR(VLOOKUP($C13&amp;I$5,出力データ!$G$3:$H$1000,2,FALSE)),"",VLOOKUP($C13&amp;I$5,出力データ!$G$3:$H$1000,2,FALSE)))</f>
        <v/>
      </c>
      <c r="J13" s="20" t="str">
        <f>IF($C13="","",IF(ISERROR(VLOOKUP($C13&amp;J$5,出力データ!$G$3:$H$1000,2,FALSE)),"",VLOOKUP($C13&amp;J$5,出力データ!$G$3:$H$1000,2,FALSE)))</f>
        <v/>
      </c>
      <c r="K13" s="20" t="str">
        <f>IF($C13="","",IF(ISERROR(VLOOKUP($C13&amp;K$5,出力データ!$G$3:$H$1000,2,FALSE)),"",VLOOKUP($C13&amp;K$5,出力データ!$G$3:$H$1000,2,FALSE)))</f>
        <v/>
      </c>
      <c r="L13" s="20" t="str">
        <f>IF($C13="","",IF(ISERROR(VLOOKUP($C13&amp;L$5,出力データ!$G$3:$H$1000,2,FALSE)),"",VLOOKUP($C13&amp;L$5,出力データ!$G$3:$H$1000,2,FALSE)))</f>
        <v/>
      </c>
      <c r="M13" s="20" t="str">
        <f>IF($C13="","",IF(ISERROR(VLOOKUP($C13&amp;M$5,出力データ!$G$3:$H$1000,2,FALSE)),"",VLOOKUP($C13&amp;M$5,出力データ!$G$3:$H$1000,2,FALSE)))</f>
        <v/>
      </c>
      <c r="N13" s="20" t="str">
        <f>IF($C13="","",IF(ISERROR(VLOOKUP($C13&amp;N$5,出力データ!$G$3:$H$1000,2,FALSE)),"",VLOOKUP($C13&amp;N$5,出力データ!$G$3:$H$1000,2,FALSE)))</f>
        <v/>
      </c>
      <c r="O13" s="20" t="str">
        <f>IF($C13="","",IF(ISERROR(VLOOKUP($C13&amp;O$5,出力データ!$G$3:$H$1000,2,FALSE)),"",VLOOKUP($C13&amp;O$5,出力データ!$G$3:$H$1000,2,FALSE)))</f>
        <v/>
      </c>
      <c r="P13" s="20" t="str">
        <f>IF($C13="","",IF(ISERROR(VLOOKUP($C13&amp;P$5,出力データ!$G$3:$H$1000,2,FALSE)),"",VLOOKUP($C13&amp;P$5,出力データ!$G$3:$H$1000,2,FALSE)))</f>
        <v/>
      </c>
      <c r="Q13" s="20" t="str">
        <f>IF($C13="","",IF(ISERROR(VLOOKUP($C13&amp;Q$5,出力データ!$G$3:$H$1000,2,FALSE)),"",VLOOKUP($C13&amp;Q$5,出力データ!$G$3:$H$1000,2,FALSE)))</f>
        <v/>
      </c>
      <c r="R13" s="20" t="str">
        <f>IF($C13="","",IF(ISERROR(VLOOKUP($C13&amp;R$5,出力データ!$G$3:$H$1000,2,FALSE)),"",VLOOKUP($C13&amp;R$5,出力データ!$G$3:$H$1000,2,FALSE)))</f>
        <v/>
      </c>
      <c r="S13" s="20" t="str">
        <f>IF($C13="","",IF(ISERROR(VLOOKUP($C13&amp;S$5,出力データ!$G$3:$H$1000,2,FALSE)),"",VLOOKUP($C13&amp;S$5,出力データ!$G$3:$H$1000,2,FALSE)))</f>
        <v/>
      </c>
      <c r="T13" s="20" t="str">
        <f>IF($C13="","",IF(ISERROR(VLOOKUP($C13&amp;T$5,出力データ!$G$3:$H$1000,2,FALSE)),"",VLOOKUP($C13&amp;T$5,出力データ!$G$3:$H$1000,2,FALSE)))</f>
        <v/>
      </c>
      <c r="U13" s="20" t="str">
        <f>IF($C13="","",IF(ISERROR(VLOOKUP($C13&amp;U$5,出力データ!$G$3:$H$1000,2,FALSE)),"",VLOOKUP($C13&amp;U$5,出力データ!$G$3:$H$1000,2,FALSE)))</f>
        <v/>
      </c>
      <c r="V13" s="20" t="str">
        <f>IF($C13="","",IF(ISERROR(VLOOKUP($C13&amp;V$5,出力データ!$G$3:$H$1000,2,FALSE)),"",VLOOKUP($C13&amp;V$5,出力データ!$G$3:$H$1000,2,FALSE)))</f>
        <v/>
      </c>
      <c r="W13" s="20" t="str">
        <f>IF($C13="","",IF(ISERROR(VLOOKUP($C13&amp;W$5,出力データ!$G$3:$H$1000,2,FALSE)),"",VLOOKUP($C13&amp;W$5,出力データ!$G$3:$H$1000,2,FALSE)))</f>
        <v/>
      </c>
      <c r="X13" s="20" t="str">
        <f>IF($C13="","",IF(ISERROR(VLOOKUP($C13&amp;X$5,出力データ!$G$3:$H$1000,2,FALSE)),"",VLOOKUP($C13&amp;X$5,出力データ!$G$3:$H$1000,2,FALSE)))</f>
        <v/>
      </c>
      <c r="Y13" s="20" t="str">
        <f>IF($C13="","",IF(ISERROR(VLOOKUP($C13&amp;Y$5,出力データ!$G$3:$H$1000,2,FALSE)),"",VLOOKUP($C13&amp;Y$5,出力データ!$G$3:$H$1000,2,FALSE)))</f>
        <v/>
      </c>
      <c r="Z13" s="20" t="str">
        <f>IF($C13="","",IF(ISERROR(VLOOKUP($C13&amp;Z$5,出力データ!$G$3:$H$1000,2,FALSE)),"",VLOOKUP($C13&amp;Z$5,出力データ!$G$3:$H$1000,2,FALSE)))</f>
        <v/>
      </c>
      <c r="AA13" s="20" t="str">
        <f>IF($C13="","",IF(ISERROR(VLOOKUP($C13&amp;AA$5,出力データ!$G$3:$H$1000,2,FALSE)),"",VLOOKUP($C13&amp;AA$5,出力データ!$G$3:$H$1000,2,FALSE)))</f>
        <v/>
      </c>
      <c r="AB13" s="20" t="str">
        <f>IF($C13="","",IF(ISERROR(VLOOKUP($C13&amp;AB$5,出力データ!$G$3:$H$1000,2,FALSE)),"",VLOOKUP($C13&amp;AB$5,出力データ!$G$3:$H$1000,2,FALSE)))</f>
        <v/>
      </c>
      <c r="AC13" s="20" t="str">
        <f>IF($C13="","",IF(ISERROR(VLOOKUP($C13&amp;AC$5,出力データ!$G$3:$H$1000,2,FALSE)),"",VLOOKUP($C13&amp;AC$5,出力データ!$G$3:$H$1000,2,FALSE)))</f>
        <v/>
      </c>
      <c r="AD13" s="20" t="str">
        <f>IF($C13="","",IF(ISERROR(VLOOKUP($C13&amp;AD$5,出力データ!$G$3:$H$1000,2,FALSE)),"",VLOOKUP($C13&amp;AD$5,出力データ!$G$3:$H$1000,2,FALSE)))</f>
        <v/>
      </c>
      <c r="AE13" s="20" t="str">
        <f>IF($C13="","",IF(ISERROR(VLOOKUP($C13&amp;AE$5,出力データ!$G$3:$H$1000,2,FALSE)),"",VLOOKUP($C13&amp;AE$5,出力データ!$G$3:$H$1000,2,FALSE)))</f>
        <v/>
      </c>
      <c r="AF13" s="20" t="str">
        <f>IF($C13="","",IF(ISERROR(VLOOKUP($C13&amp;AF$5,出力データ!$G$3:$H$1000,2,FALSE)),"",VLOOKUP($C13&amp;AF$5,出力データ!$G$3:$H$1000,2,FALSE)))</f>
        <v/>
      </c>
      <c r="AG13" s="20" t="str">
        <f>IF($C13="","",IF(ISERROR(VLOOKUP($C13&amp;AG$5,出力データ!$G$3:$H$1000,2,FALSE)),"",VLOOKUP($C13&amp;AG$5,出力データ!$G$3:$H$1000,2,FALSE)))</f>
        <v/>
      </c>
      <c r="AH13" s="20" t="str">
        <f>IF($C13="","",IF(ISERROR(VLOOKUP($C13&amp;AH$5,出力データ!$G$3:$H$1000,2,FALSE)),"",VLOOKUP($C13&amp;AH$5,出力データ!$G$3:$H$1000,2,FALSE)))</f>
        <v/>
      </c>
      <c r="AI13" s="20" t="str">
        <f>IF($C13="","",IF(ISERROR(VLOOKUP($C13&amp;AI$5,出力データ!$G$3:$H$1000,2,FALSE)),"",VLOOKUP($C13&amp;AI$5,出力データ!$G$3:$H$1000,2,FALSE)))</f>
        <v/>
      </c>
      <c r="AJ13" s="13" t="str">
        <f>IF(D13="","",'実績表（時間）'!AJ13)</f>
        <v/>
      </c>
      <c r="AK13" s="11"/>
    </row>
    <row r="14" spans="1:37" ht="16.5" customHeight="1">
      <c r="A14" s="12"/>
      <c r="B14" s="12"/>
      <c r="C14" s="13" t="str">
        <f>IF(出力データ!A10="","",出力データ!A10)</f>
        <v/>
      </c>
      <c r="D14" s="13" t="str">
        <f>IF(出力データ!B10="","",出力データ!B10)</f>
        <v/>
      </c>
      <c r="E14" s="20" t="str">
        <f>IF($C14="","",IF(ISERROR(VLOOKUP($C14&amp;E$5,出力データ!$G$3:$H$1000,2,FALSE)),"",VLOOKUP($C14&amp;E$5,出力データ!$G$3:$H$1000,2,FALSE)))</f>
        <v/>
      </c>
      <c r="F14" s="20" t="str">
        <f>IF($C14="","",IF(ISERROR(VLOOKUP($C14&amp;F$5,出力データ!$G$3:$H$1000,2,FALSE)),"",VLOOKUP($C14&amp;F$5,出力データ!$G$3:$H$1000,2,FALSE)))</f>
        <v/>
      </c>
      <c r="G14" s="20" t="str">
        <f>IF($C14="","",IF(ISERROR(VLOOKUP($C14&amp;G$5,出力データ!$G$3:$H$1000,2,FALSE)),"",VLOOKUP($C14&amp;G$5,出力データ!$G$3:$H$1000,2,FALSE)))</f>
        <v/>
      </c>
      <c r="H14" s="20" t="str">
        <f>IF($C14="","",IF(ISERROR(VLOOKUP($C14&amp;H$5,出力データ!$G$3:$H$1000,2,FALSE)),"",VLOOKUP($C14&amp;H$5,出力データ!$G$3:$H$1000,2,FALSE)))</f>
        <v/>
      </c>
      <c r="I14" s="20" t="str">
        <f>IF($C14="","",IF(ISERROR(VLOOKUP($C14&amp;I$5,出力データ!$G$3:$H$1000,2,FALSE)),"",VLOOKUP($C14&amp;I$5,出力データ!$G$3:$H$1000,2,FALSE)))</f>
        <v/>
      </c>
      <c r="J14" s="20" t="str">
        <f>IF($C14="","",IF(ISERROR(VLOOKUP($C14&amp;J$5,出力データ!$G$3:$H$1000,2,FALSE)),"",VLOOKUP($C14&amp;J$5,出力データ!$G$3:$H$1000,2,FALSE)))</f>
        <v/>
      </c>
      <c r="K14" s="20" t="str">
        <f>IF($C14="","",IF(ISERROR(VLOOKUP($C14&amp;K$5,出力データ!$G$3:$H$1000,2,FALSE)),"",VLOOKUP($C14&amp;K$5,出力データ!$G$3:$H$1000,2,FALSE)))</f>
        <v/>
      </c>
      <c r="L14" s="20" t="str">
        <f>IF($C14="","",IF(ISERROR(VLOOKUP($C14&amp;L$5,出力データ!$G$3:$H$1000,2,FALSE)),"",VLOOKUP($C14&amp;L$5,出力データ!$G$3:$H$1000,2,FALSE)))</f>
        <v/>
      </c>
      <c r="M14" s="20" t="str">
        <f>IF($C14="","",IF(ISERROR(VLOOKUP($C14&amp;M$5,出力データ!$G$3:$H$1000,2,FALSE)),"",VLOOKUP($C14&amp;M$5,出力データ!$G$3:$H$1000,2,FALSE)))</f>
        <v/>
      </c>
      <c r="N14" s="20" t="str">
        <f>IF($C14="","",IF(ISERROR(VLOOKUP($C14&amp;N$5,出力データ!$G$3:$H$1000,2,FALSE)),"",VLOOKUP($C14&amp;N$5,出力データ!$G$3:$H$1000,2,FALSE)))</f>
        <v/>
      </c>
      <c r="O14" s="20" t="str">
        <f>IF($C14="","",IF(ISERROR(VLOOKUP($C14&amp;O$5,出力データ!$G$3:$H$1000,2,FALSE)),"",VLOOKUP($C14&amp;O$5,出力データ!$G$3:$H$1000,2,FALSE)))</f>
        <v/>
      </c>
      <c r="P14" s="20" t="str">
        <f>IF($C14="","",IF(ISERROR(VLOOKUP($C14&amp;P$5,出力データ!$G$3:$H$1000,2,FALSE)),"",VLOOKUP($C14&amp;P$5,出力データ!$G$3:$H$1000,2,FALSE)))</f>
        <v/>
      </c>
      <c r="Q14" s="20" t="str">
        <f>IF($C14="","",IF(ISERROR(VLOOKUP($C14&amp;Q$5,出力データ!$G$3:$H$1000,2,FALSE)),"",VLOOKUP($C14&amp;Q$5,出力データ!$G$3:$H$1000,2,FALSE)))</f>
        <v/>
      </c>
      <c r="R14" s="20" t="str">
        <f>IF($C14="","",IF(ISERROR(VLOOKUP($C14&amp;R$5,出力データ!$G$3:$H$1000,2,FALSE)),"",VLOOKUP($C14&amp;R$5,出力データ!$G$3:$H$1000,2,FALSE)))</f>
        <v/>
      </c>
      <c r="S14" s="20" t="str">
        <f>IF($C14="","",IF(ISERROR(VLOOKUP($C14&amp;S$5,出力データ!$G$3:$H$1000,2,FALSE)),"",VLOOKUP($C14&amp;S$5,出力データ!$G$3:$H$1000,2,FALSE)))</f>
        <v/>
      </c>
      <c r="T14" s="20" t="str">
        <f>IF($C14="","",IF(ISERROR(VLOOKUP($C14&amp;T$5,出力データ!$G$3:$H$1000,2,FALSE)),"",VLOOKUP($C14&amp;T$5,出力データ!$G$3:$H$1000,2,FALSE)))</f>
        <v/>
      </c>
      <c r="U14" s="20" t="str">
        <f>IF($C14="","",IF(ISERROR(VLOOKUP($C14&amp;U$5,出力データ!$G$3:$H$1000,2,FALSE)),"",VLOOKUP($C14&amp;U$5,出力データ!$G$3:$H$1000,2,FALSE)))</f>
        <v/>
      </c>
      <c r="V14" s="20" t="str">
        <f>IF($C14="","",IF(ISERROR(VLOOKUP($C14&amp;V$5,出力データ!$G$3:$H$1000,2,FALSE)),"",VLOOKUP($C14&amp;V$5,出力データ!$G$3:$H$1000,2,FALSE)))</f>
        <v/>
      </c>
      <c r="W14" s="20" t="str">
        <f>IF($C14="","",IF(ISERROR(VLOOKUP($C14&amp;W$5,出力データ!$G$3:$H$1000,2,FALSE)),"",VLOOKUP($C14&amp;W$5,出力データ!$G$3:$H$1000,2,FALSE)))</f>
        <v/>
      </c>
      <c r="X14" s="20" t="str">
        <f>IF($C14="","",IF(ISERROR(VLOOKUP($C14&amp;X$5,出力データ!$G$3:$H$1000,2,FALSE)),"",VLOOKUP($C14&amp;X$5,出力データ!$G$3:$H$1000,2,FALSE)))</f>
        <v/>
      </c>
      <c r="Y14" s="20" t="str">
        <f>IF($C14="","",IF(ISERROR(VLOOKUP($C14&amp;Y$5,出力データ!$G$3:$H$1000,2,FALSE)),"",VLOOKUP($C14&amp;Y$5,出力データ!$G$3:$H$1000,2,FALSE)))</f>
        <v/>
      </c>
      <c r="Z14" s="20" t="str">
        <f>IF($C14="","",IF(ISERROR(VLOOKUP($C14&amp;Z$5,出力データ!$G$3:$H$1000,2,FALSE)),"",VLOOKUP($C14&amp;Z$5,出力データ!$G$3:$H$1000,2,FALSE)))</f>
        <v/>
      </c>
      <c r="AA14" s="20" t="str">
        <f>IF($C14="","",IF(ISERROR(VLOOKUP($C14&amp;AA$5,出力データ!$G$3:$H$1000,2,FALSE)),"",VLOOKUP($C14&amp;AA$5,出力データ!$G$3:$H$1000,2,FALSE)))</f>
        <v/>
      </c>
      <c r="AB14" s="20" t="str">
        <f>IF($C14="","",IF(ISERROR(VLOOKUP($C14&amp;AB$5,出力データ!$G$3:$H$1000,2,FALSE)),"",VLOOKUP($C14&amp;AB$5,出力データ!$G$3:$H$1000,2,FALSE)))</f>
        <v/>
      </c>
      <c r="AC14" s="20" t="str">
        <f>IF($C14="","",IF(ISERROR(VLOOKUP($C14&amp;AC$5,出力データ!$G$3:$H$1000,2,FALSE)),"",VLOOKUP($C14&amp;AC$5,出力データ!$G$3:$H$1000,2,FALSE)))</f>
        <v/>
      </c>
      <c r="AD14" s="20" t="str">
        <f>IF($C14="","",IF(ISERROR(VLOOKUP($C14&amp;AD$5,出力データ!$G$3:$H$1000,2,FALSE)),"",VLOOKUP($C14&amp;AD$5,出力データ!$G$3:$H$1000,2,FALSE)))</f>
        <v/>
      </c>
      <c r="AE14" s="20" t="str">
        <f>IF($C14="","",IF(ISERROR(VLOOKUP($C14&amp;AE$5,出力データ!$G$3:$H$1000,2,FALSE)),"",VLOOKUP($C14&amp;AE$5,出力データ!$G$3:$H$1000,2,FALSE)))</f>
        <v/>
      </c>
      <c r="AF14" s="20" t="str">
        <f>IF($C14="","",IF(ISERROR(VLOOKUP($C14&amp;AF$5,出力データ!$G$3:$H$1000,2,FALSE)),"",VLOOKUP($C14&amp;AF$5,出力データ!$G$3:$H$1000,2,FALSE)))</f>
        <v/>
      </c>
      <c r="AG14" s="20" t="str">
        <f>IF($C14="","",IF(ISERROR(VLOOKUP($C14&amp;AG$5,出力データ!$G$3:$H$1000,2,FALSE)),"",VLOOKUP($C14&amp;AG$5,出力データ!$G$3:$H$1000,2,FALSE)))</f>
        <v/>
      </c>
      <c r="AH14" s="20" t="str">
        <f>IF($C14="","",IF(ISERROR(VLOOKUP($C14&amp;AH$5,出力データ!$G$3:$H$1000,2,FALSE)),"",VLOOKUP($C14&amp;AH$5,出力データ!$G$3:$H$1000,2,FALSE)))</f>
        <v/>
      </c>
      <c r="AI14" s="20" t="str">
        <f>IF($C14="","",IF(ISERROR(VLOOKUP($C14&amp;AI$5,出力データ!$G$3:$H$1000,2,FALSE)),"",VLOOKUP($C14&amp;AI$5,出力データ!$G$3:$H$1000,2,FALSE)))</f>
        <v/>
      </c>
      <c r="AJ14" s="13" t="str">
        <f>IF(D14="","",'実績表（時間）'!AJ14)</f>
        <v/>
      </c>
      <c r="AK14" s="11"/>
    </row>
    <row r="15" spans="1:37" ht="16.5" customHeight="1">
      <c r="A15" s="12"/>
      <c r="B15" s="12"/>
      <c r="C15" s="13" t="str">
        <f>IF(出力データ!A11="","",出力データ!A11)</f>
        <v/>
      </c>
      <c r="D15" s="13" t="str">
        <f>IF(出力データ!B11="","",出力データ!B11)</f>
        <v/>
      </c>
      <c r="E15" s="20" t="str">
        <f>IF($C15="","",IF(ISERROR(VLOOKUP($C15&amp;E$5,出力データ!$G$3:$H$1000,2,FALSE)),"",VLOOKUP($C15&amp;E$5,出力データ!$G$3:$H$1000,2,FALSE)))</f>
        <v/>
      </c>
      <c r="F15" s="20" t="str">
        <f>IF($C15="","",IF(ISERROR(VLOOKUP($C15&amp;F$5,出力データ!$G$3:$H$1000,2,FALSE)),"",VLOOKUP($C15&amp;F$5,出力データ!$G$3:$H$1000,2,FALSE)))</f>
        <v/>
      </c>
      <c r="G15" s="20" t="str">
        <f>IF($C15="","",IF(ISERROR(VLOOKUP($C15&amp;G$5,出力データ!$G$3:$H$1000,2,FALSE)),"",VLOOKUP($C15&amp;G$5,出力データ!$G$3:$H$1000,2,FALSE)))</f>
        <v/>
      </c>
      <c r="H15" s="20" t="str">
        <f>IF($C15="","",IF(ISERROR(VLOOKUP($C15&amp;H$5,出力データ!$G$3:$H$1000,2,FALSE)),"",VLOOKUP($C15&amp;H$5,出力データ!$G$3:$H$1000,2,FALSE)))</f>
        <v/>
      </c>
      <c r="I15" s="20" t="str">
        <f>IF($C15="","",IF(ISERROR(VLOOKUP($C15&amp;I$5,出力データ!$G$3:$H$1000,2,FALSE)),"",VLOOKUP($C15&amp;I$5,出力データ!$G$3:$H$1000,2,FALSE)))</f>
        <v/>
      </c>
      <c r="J15" s="20" t="str">
        <f>IF($C15="","",IF(ISERROR(VLOOKUP($C15&amp;J$5,出力データ!$G$3:$H$1000,2,FALSE)),"",VLOOKUP($C15&amp;J$5,出力データ!$G$3:$H$1000,2,FALSE)))</f>
        <v/>
      </c>
      <c r="K15" s="20" t="str">
        <f>IF($C15="","",IF(ISERROR(VLOOKUP($C15&amp;K$5,出力データ!$G$3:$H$1000,2,FALSE)),"",VLOOKUP($C15&amp;K$5,出力データ!$G$3:$H$1000,2,FALSE)))</f>
        <v/>
      </c>
      <c r="L15" s="20" t="str">
        <f>IF($C15="","",IF(ISERROR(VLOOKUP($C15&amp;L$5,出力データ!$G$3:$H$1000,2,FALSE)),"",VLOOKUP($C15&amp;L$5,出力データ!$G$3:$H$1000,2,FALSE)))</f>
        <v/>
      </c>
      <c r="M15" s="20" t="str">
        <f>IF($C15="","",IF(ISERROR(VLOOKUP($C15&amp;M$5,出力データ!$G$3:$H$1000,2,FALSE)),"",VLOOKUP($C15&amp;M$5,出力データ!$G$3:$H$1000,2,FALSE)))</f>
        <v/>
      </c>
      <c r="N15" s="20" t="str">
        <f>IF($C15="","",IF(ISERROR(VLOOKUP($C15&amp;N$5,出力データ!$G$3:$H$1000,2,FALSE)),"",VLOOKUP($C15&amp;N$5,出力データ!$G$3:$H$1000,2,FALSE)))</f>
        <v/>
      </c>
      <c r="O15" s="20" t="str">
        <f>IF($C15="","",IF(ISERROR(VLOOKUP($C15&amp;O$5,出力データ!$G$3:$H$1000,2,FALSE)),"",VLOOKUP($C15&amp;O$5,出力データ!$G$3:$H$1000,2,FALSE)))</f>
        <v/>
      </c>
      <c r="P15" s="20" t="str">
        <f>IF($C15="","",IF(ISERROR(VLOOKUP($C15&amp;P$5,出力データ!$G$3:$H$1000,2,FALSE)),"",VLOOKUP($C15&amp;P$5,出力データ!$G$3:$H$1000,2,FALSE)))</f>
        <v/>
      </c>
      <c r="Q15" s="20" t="str">
        <f>IF($C15="","",IF(ISERROR(VLOOKUP($C15&amp;Q$5,出力データ!$G$3:$H$1000,2,FALSE)),"",VLOOKUP($C15&amp;Q$5,出力データ!$G$3:$H$1000,2,FALSE)))</f>
        <v/>
      </c>
      <c r="R15" s="20" t="str">
        <f>IF($C15="","",IF(ISERROR(VLOOKUP($C15&amp;R$5,出力データ!$G$3:$H$1000,2,FALSE)),"",VLOOKUP($C15&amp;R$5,出力データ!$G$3:$H$1000,2,FALSE)))</f>
        <v/>
      </c>
      <c r="S15" s="20" t="str">
        <f>IF($C15="","",IF(ISERROR(VLOOKUP($C15&amp;S$5,出力データ!$G$3:$H$1000,2,FALSE)),"",VLOOKUP($C15&amp;S$5,出力データ!$G$3:$H$1000,2,FALSE)))</f>
        <v/>
      </c>
      <c r="T15" s="20" t="str">
        <f>IF($C15="","",IF(ISERROR(VLOOKUP($C15&amp;T$5,出力データ!$G$3:$H$1000,2,FALSE)),"",VLOOKUP($C15&amp;T$5,出力データ!$G$3:$H$1000,2,FALSE)))</f>
        <v/>
      </c>
      <c r="U15" s="20" t="str">
        <f>IF($C15="","",IF(ISERROR(VLOOKUP($C15&amp;U$5,出力データ!$G$3:$H$1000,2,FALSE)),"",VLOOKUP($C15&amp;U$5,出力データ!$G$3:$H$1000,2,FALSE)))</f>
        <v/>
      </c>
      <c r="V15" s="20" t="str">
        <f>IF($C15="","",IF(ISERROR(VLOOKUP($C15&amp;V$5,出力データ!$G$3:$H$1000,2,FALSE)),"",VLOOKUP($C15&amp;V$5,出力データ!$G$3:$H$1000,2,FALSE)))</f>
        <v/>
      </c>
      <c r="W15" s="20" t="str">
        <f>IF($C15="","",IF(ISERROR(VLOOKUP($C15&amp;W$5,出力データ!$G$3:$H$1000,2,FALSE)),"",VLOOKUP($C15&amp;W$5,出力データ!$G$3:$H$1000,2,FALSE)))</f>
        <v/>
      </c>
      <c r="X15" s="20" t="str">
        <f>IF($C15="","",IF(ISERROR(VLOOKUP($C15&amp;X$5,出力データ!$G$3:$H$1000,2,FALSE)),"",VLOOKUP($C15&amp;X$5,出力データ!$G$3:$H$1000,2,FALSE)))</f>
        <v/>
      </c>
      <c r="Y15" s="20" t="str">
        <f>IF($C15="","",IF(ISERROR(VLOOKUP($C15&amp;Y$5,出力データ!$G$3:$H$1000,2,FALSE)),"",VLOOKUP($C15&amp;Y$5,出力データ!$G$3:$H$1000,2,FALSE)))</f>
        <v/>
      </c>
      <c r="Z15" s="20" t="str">
        <f>IF($C15="","",IF(ISERROR(VLOOKUP($C15&amp;Z$5,出力データ!$G$3:$H$1000,2,FALSE)),"",VLOOKUP($C15&amp;Z$5,出力データ!$G$3:$H$1000,2,FALSE)))</f>
        <v/>
      </c>
      <c r="AA15" s="20" t="str">
        <f>IF($C15="","",IF(ISERROR(VLOOKUP($C15&amp;AA$5,出力データ!$G$3:$H$1000,2,FALSE)),"",VLOOKUP($C15&amp;AA$5,出力データ!$G$3:$H$1000,2,FALSE)))</f>
        <v/>
      </c>
      <c r="AB15" s="20" t="str">
        <f>IF($C15="","",IF(ISERROR(VLOOKUP($C15&amp;AB$5,出力データ!$G$3:$H$1000,2,FALSE)),"",VLOOKUP($C15&amp;AB$5,出力データ!$G$3:$H$1000,2,FALSE)))</f>
        <v/>
      </c>
      <c r="AC15" s="20" t="str">
        <f>IF($C15="","",IF(ISERROR(VLOOKUP($C15&amp;AC$5,出力データ!$G$3:$H$1000,2,FALSE)),"",VLOOKUP($C15&amp;AC$5,出力データ!$G$3:$H$1000,2,FALSE)))</f>
        <v/>
      </c>
      <c r="AD15" s="20" t="str">
        <f>IF($C15="","",IF(ISERROR(VLOOKUP($C15&amp;AD$5,出力データ!$G$3:$H$1000,2,FALSE)),"",VLOOKUP($C15&amp;AD$5,出力データ!$G$3:$H$1000,2,FALSE)))</f>
        <v/>
      </c>
      <c r="AE15" s="20" t="str">
        <f>IF($C15="","",IF(ISERROR(VLOOKUP($C15&amp;AE$5,出力データ!$G$3:$H$1000,2,FALSE)),"",VLOOKUP($C15&amp;AE$5,出力データ!$G$3:$H$1000,2,FALSE)))</f>
        <v/>
      </c>
      <c r="AF15" s="20" t="str">
        <f>IF($C15="","",IF(ISERROR(VLOOKUP($C15&amp;AF$5,出力データ!$G$3:$H$1000,2,FALSE)),"",VLOOKUP($C15&amp;AF$5,出力データ!$G$3:$H$1000,2,FALSE)))</f>
        <v/>
      </c>
      <c r="AG15" s="20" t="str">
        <f>IF($C15="","",IF(ISERROR(VLOOKUP($C15&amp;AG$5,出力データ!$G$3:$H$1000,2,FALSE)),"",VLOOKUP($C15&amp;AG$5,出力データ!$G$3:$H$1000,2,FALSE)))</f>
        <v/>
      </c>
      <c r="AH15" s="20" t="str">
        <f>IF($C15="","",IF(ISERROR(VLOOKUP($C15&amp;AH$5,出力データ!$G$3:$H$1000,2,FALSE)),"",VLOOKUP($C15&amp;AH$5,出力データ!$G$3:$H$1000,2,FALSE)))</f>
        <v/>
      </c>
      <c r="AI15" s="20" t="str">
        <f>IF($C15="","",IF(ISERROR(VLOOKUP($C15&amp;AI$5,出力データ!$G$3:$H$1000,2,FALSE)),"",VLOOKUP($C15&amp;AI$5,出力データ!$G$3:$H$1000,2,FALSE)))</f>
        <v/>
      </c>
      <c r="AJ15" s="13" t="str">
        <f>IF(D15="","",'実績表（時間）'!AJ15)</f>
        <v/>
      </c>
      <c r="AK15" s="11"/>
    </row>
    <row r="16" spans="1:37" ht="16.5" customHeight="1">
      <c r="A16" s="12"/>
      <c r="B16" s="12"/>
      <c r="C16" s="13" t="str">
        <f>IF(出力データ!A12="","",出力データ!A12)</f>
        <v/>
      </c>
      <c r="D16" s="13" t="str">
        <f>IF(出力データ!B12="","",出力データ!B12)</f>
        <v/>
      </c>
      <c r="E16" s="20" t="str">
        <f>IF($C16="","",IF(ISERROR(VLOOKUP($C16&amp;E$5,出力データ!$G$3:$H$1000,2,FALSE)),"",VLOOKUP($C16&amp;E$5,出力データ!$G$3:$H$1000,2,FALSE)))</f>
        <v/>
      </c>
      <c r="F16" s="20" t="str">
        <f>IF($C16="","",IF(ISERROR(VLOOKUP($C16&amp;F$5,出力データ!$G$3:$H$1000,2,FALSE)),"",VLOOKUP($C16&amp;F$5,出力データ!$G$3:$H$1000,2,FALSE)))</f>
        <v/>
      </c>
      <c r="G16" s="20" t="str">
        <f>IF($C16="","",IF(ISERROR(VLOOKUP($C16&amp;G$5,出力データ!$G$3:$H$1000,2,FALSE)),"",VLOOKUP($C16&amp;G$5,出力データ!$G$3:$H$1000,2,FALSE)))</f>
        <v/>
      </c>
      <c r="H16" s="20" t="str">
        <f>IF($C16="","",IF(ISERROR(VLOOKUP($C16&amp;H$5,出力データ!$G$3:$H$1000,2,FALSE)),"",VLOOKUP($C16&amp;H$5,出力データ!$G$3:$H$1000,2,FALSE)))</f>
        <v/>
      </c>
      <c r="I16" s="20" t="str">
        <f>IF($C16="","",IF(ISERROR(VLOOKUP($C16&amp;I$5,出力データ!$G$3:$H$1000,2,FALSE)),"",VLOOKUP($C16&amp;I$5,出力データ!$G$3:$H$1000,2,FALSE)))</f>
        <v/>
      </c>
      <c r="J16" s="20" t="str">
        <f>IF($C16="","",IF(ISERROR(VLOOKUP($C16&amp;J$5,出力データ!$G$3:$H$1000,2,FALSE)),"",VLOOKUP($C16&amp;J$5,出力データ!$G$3:$H$1000,2,FALSE)))</f>
        <v/>
      </c>
      <c r="K16" s="20" t="str">
        <f>IF($C16="","",IF(ISERROR(VLOOKUP($C16&amp;K$5,出力データ!$G$3:$H$1000,2,FALSE)),"",VLOOKUP($C16&amp;K$5,出力データ!$G$3:$H$1000,2,FALSE)))</f>
        <v/>
      </c>
      <c r="L16" s="20" t="str">
        <f>IF($C16="","",IF(ISERROR(VLOOKUP($C16&amp;L$5,出力データ!$G$3:$H$1000,2,FALSE)),"",VLOOKUP($C16&amp;L$5,出力データ!$G$3:$H$1000,2,FALSE)))</f>
        <v/>
      </c>
      <c r="M16" s="20" t="str">
        <f>IF($C16="","",IF(ISERROR(VLOOKUP($C16&amp;M$5,出力データ!$G$3:$H$1000,2,FALSE)),"",VLOOKUP($C16&amp;M$5,出力データ!$G$3:$H$1000,2,FALSE)))</f>
        <v/>
      </c>
      <c r="N16" s="20" t="str">
        <f>IF($C16="","",IF(ISERROR(VLOOKUP($C16&amp;N$5,出力データ!$G$3:$H$1000,2,FALSE)),"",VLOOKUP($C16&amp;N$5,出力データ!$G$3:$H$1000,2,FALSE)))</f>
        <v/>
      </c>
      <c r="O16" s="20" t="str">
        <f>IF($C16="","",IF(ISERROR(VLOOKUP($C16&amp;O$5,出力データ!$G$3:$H$1000,2,FALSE)),"",VLOOKUP($C16&amp;O$5,出力データ!$G$3:$H$1000,2,FALSE)))</f>
        <v/>
      </c>
      <c r="P16" s="20" t="str">
        <f>IF($C16="","",IF(ISERROR(VLOOKUP($C16&amp;P$5,出力データ!$G$3:$H$1000,2,FALSE)),"",VLOOKUP($C16&amp;P$5,出力データ!$G$3:$H$1000,2,FALSE)))</f>
        <v/>
      </c>
      <c r="Q16" s="20" t="str">
        <f>IF($C16="","",IF(ISERROR(VLOOKUP($C16&amp;Q$5,出力データ!$G$3:$H$1000,2,FALSE)),"",VLOOKUP($C16&amp;Q$5,出力データ!$G$3:$H$1000,2,FALSE)))</f>
        <v/>
      </c>
      <c r="R16" s="20" t="str">
        <f>IF($C16="","",IF(ISERROR(VLOOKUP($C16&amp;R$5,出力データ!$G$3:$H$1000,2,FALSE)),"",VLOOKUP($C16&amp;R$5,出力データ!$G$3:$H$1000,2,FALSE)))</f>
        <v/>
      </c>
      <c r="S16" s="20" t="str">
        <f>IF($C16="","",IF(ISERROR(VLOOKUP($C16&amp;S$5,出力データ!$G$3:$H$1000,2,FALSE)),"",VLOOKUP($C16&amp;S$5,出力データ!$G$3:$H$1000,2,FALSE)))</f>
        <v/>
      </c>
      <c r="T16" s="20" t="str">
        <f>IF($C16="","",IF(ISERROR(VLOOKUP($C16&amp;T$5,出力データ!$G$3:$H$1000,2,FALSE)),"",VLOOKUP($C16&amp;T$5,出力データ!$G$3:$H$1000,2,FALSE)))</f>
        <v/>
      </c>
      <c r="U16" s="20" t="str">
        <f>IF($C16="","",IF(ISERROR(VLOOKUP($C16&amp;U$5,出力データ!$G$3:$H$1000,2,FALSE)),"",VLOOKUP($C16&amp;U$5,出力データ!$G$3:$H$1000,2,FALSE)))</f>
        <v/>
      </c>
      <c r="V16" s="20" t="str">
        <f>IF($C16="","",IF(ISERROR(VLOOKUP($C16&amp;V$5,出力データ!$G$3:$H$1000,2,FALSE)),"",VLOOKUP($C16&amp;V$5,出力データ!$G$3:$H$1000,2,FALSE)))</f>
        <v/>
      </c>
      <c r="W16" s="20" t="str">
        <f>IF($C16="","",IF(ISERROR(VLOOKUP($C16&amp;W$5,出力データ!$G$3:$H$1000,2,FALSE)),"",VLOOKUP($C16&amp;W$5,出力データ!$G$3:$H$1000,2,FALSE)))</f>
        <v/>
      </c>
      <c r="X16" s="20" t="str">
        <f>IF($C16="","",IF(ISERROR(VLOOKUP($C16&amp;X$5,出力データ!$G$3:$H$1000,2,FALSE)),"",VLOOKUP($C16&amp;X$5,出力データ!$G$3:$H$1000,2,FALSE)))</f>
        <v/>
      </c>
      <c r="Y16" s="20" t="str">
        <f>IF($C16="","",IF(ISERROR(VLOOKUP($C16&amp;Y$5,出力データ!$G$3:$H$1000,2,FALSE)),"",VLOOKUP($C16&amp;Y$5,出力データ!$G$3:$H$1000,2,FALSE)))</f>
        <v/>
      </c>
      <c r="Z16" s="20" t="str">
        <f>IF($C16="","",IF(ISERROR(VLOOKUP($C16&amp;Z$5,出力データ!$G$3:$H$1000,2,FALSE)),"",VLOOKUP($C16&amp;Z$5,出力データ!$G$3:$H$1000,2,FALSE)))</f>
        <v/>
      </c>
      <c r="AA16" s="20" t="str">
        <f>IF($C16="","",IF(ISERROR(VLOOKUP($C16&amp;AA$5,出力データ!$G$3:$H$1000,2,FALSE)),"",VLOOKUP($C16&amp;AA$5,出力データ!$G$3:$H$1000,2,FALSE)))</f>
        <v/>
      </c>
      <c r="AB16" s="20" t="str">
        <f>IF($C16="","",IF(ISERROR(VLOOKUP($C16&amp;AB$5,出力データ!$G$3:$H$1000,2,FALSE)),"",VLOOKUP($C16&amp;AB$5,出力データ!$G$3:$H$1000,2,FALSE)))</f>
        <v/>
      </c>
      <c r="AC16" s="20" t="str">
        <f>IF($C16="","",IF(ISERROR(VLOOKUP($C16&amp;AC$5,出力データ!$G$3:$H$1000,2,FALSE)),"",VLOOKUP($C16&amp;AC$5,出力データ!$G$3:$H$1000,2,FALSE)))</f>
        <v/>
      </c>
      <c r="AD16" s="20" t="str">
        <f>IF($C16="","",IF(ISERROR(VLOOKUP($C16&amp;AD$5,出力データ!$G$3:$H$1000,2,FALSE)),"",VLOOKUP($C16&amp;AD$5,出力データ!$G$3:$H$1000,2,FALSE)))</f>
        <v/>
      </c>
      <c r="AE16" s="20" t="str">
        <f>IF($C16="","",IF(ISERROR(VLOOKUP($C16&amp;AE$5,出力データ!$G$3:$H$1000,2,FALSE)),"",VLOOKUP($C16&amp;AE$5,出力データ!$G$3:$H$1000,2,FALSE)))</f>
        <v/>
      </c>
      <c r="AF16" s="20" t="str">
        <f>IF($C16="","",IF(ISERROR(VLOOKUP($C16&amp;AF$5,出力データ!$G$3:$H$1000,2,FALSE)),"",VLOOKUP($C16&amp;AF$5,出力データ!$G$3:$H$1000,2,FALSE)))</f>
        <v/>
      </c>
      <c r="AG16" s="20" t="str">
        <f>IF($C16="","",IF(ISERROR(VLOOKUP($C16&amp;AG$5,出力データ!$G$3:$H$1000,2,FALSE)),"",VLOOKUP($C16&amp;AG$5,出力データ!$G$3:$H$1000,2,FALSE)))</f>
        <v/>
      </c>
      <c r="AH16" s="20" t="str">
        <f>IF($C16="","",IF(ISERROR(VLOOKUP($C16&amp;AH$5,出力データ!$G$3:$H$1000,2,FALSE)),"",VLOOKUP($C16&amp;AH$5,出力データ!$G$3:$H$1000,2,FALSE)))</f>
        <v/>
      </c>
      <c r="AI16" s="20" t="str">
        <f>IF($C16="","",IF(ISERROR(VLOOKUP($C16&amp;AI$5,出力データ!$G$3:$H$1000,2,FALSE)),"",VLOOKUP($C16&amp;AI$5,出力データ!$G$3:$H$1000,2,FALSE)))</f>
        <v/>
      </c>
      <c r="AJ16" s="13" t="str">
        <f>IF(D16="","",'実績表（時間）'!AJ16)</f>
        <v/>
      </c>
      <c r="AK16" s="11"/>
    </row>
    <row r="17" spans="1:37" ht="16.5" customHeight="1">
      <c r="A17" s="12"/>
      <c r="B17" s="12"/>
      <c r="C17" s="13" t="str">
        <f>IF(出力データ!A13="","",出力データ!A13)</f>
        <v/>
      </c>
      <c r="D17" s="13" t="str">
        <f>IF(出力データ!B13="","",出力データ!B13)</f>
        <v/>
      </c>
      <c r="E17" s="20" t="str">
        <f>IF($C17="","",IF(ISERROR(VLOOKUP($C17&amp;E$5,出力データ!$G$3:$H$1000,2,FALSE)),"",VLOOKUP($C17&amp;E$5,出力データ!$G$3:$H$1000,2,FALSE)))</f>
        <v/>
      </c>
      <c r="F17" s="20" t="str">
        <f>IF($C17="","",IF(ISERROR(VLOOKUP($C17&amp;F$5,出力データ!$G$3:$H$1000,2,FALSE)),"",VLOOKUP($C17&amp;F$5,出力データ!$G$3:$H$1000,2,FALSE)))</f>
        <v/>
      </c>
      <c r="G17" s="20" t="str">
        <f>IF($C17="","",IF(ISERROR(VLOOKUP($C17&amp;G$5,出力データ!$G$3:$H$1000,2,FALSE)),"",VLOOKUP($C17&amp;G$5,出力データ!$G$3:$H$1000,2,FALSE)))</f>
        <v/>
      </c>
      <c r="H17" s="20" t="str">
        <f>IF($C17="","",IF(ISERROR(VLOOKUP($C17&amp;H$5,出力データ!$G$3:$H$1000,2,FALSE)),"",VLOOKUP($C17&amp;H$5,出力データ!$G$3:$H$1000,2,FALSE)))</f>
        <v/>
      </c>
      <c r="I17" s="20" t="str">
        <f>IF($C17="","",IF(ISERROR(VLOOKUP($C17&amp;I$5,出力データ!$G$3:$H$1000,2,FALSE)),"",VLOOKUP($C17&amp;I$5,出力データ!$G$3:$H$1000,2,FALSE)))</f>
        <v/>
      </c>
      <c r="J17" s="20" t="str">
        <f>IF($C17="","",IF(ISERROR(VLOOKUP($C17&amp;J$5,出力データ!$G$3:$H$1000,2,FALSE)),"",VLOOKUP($C17&amp;J$5,出力データ!$G$3:$H$1000,2,FALSE)))</f>
        <v/>
      </c>
      <c r="K17" s="20" t="str">
        <f>IF($C17="","",IF(ISERROR(VLOOKUP($C17&amp;K$5,出力データ!$G$3:$H$1000,2,FALSE)),"",VLOOKUP($C17&amp;K$5,出力データ!$G$3:$H$1000,2,FALSE)))</f>
        <v/>
      </c>
      <c r="L17" s="20" t="str">
        <f>IF($C17="","",IF(ISERROR(VLOOKUP($C17&amp;L$5,出力データ!$G$3:$H$1000,2,FALSE)),"",VLOOKUP($C17&amp;L$5,出力データ!$G$3:$H$1000,2,FALSE)))</f>
        <v/>
      </c>
      <c r="M17" s="20" t="str">
        <f>IF($C17="","",IF(ISERROR(VLOOKUP($C17&amp;M$5,出力データ!$G$3:$H$1000,2,FALSE)),"",VLOOKUP($C17&amp;M$5,出力データ!$G$3:$H$1000,2,FALSE)))</f>
        <v/>
      </c>
      <c r="N17" s="20" t="str">
        <f>IF($C17="","",IF(ISERROR(VLOOKUP($C17&amp;N$5,出力データ!$G$3:$H$1000,2,FALSE)),"",VLOOKUP($C17&amp;N$5,出力データ!$G$3:$H$1000,2,FALSE)))</f>
        <v/>
      </c>
      <c r="O17" s="20" t="str">
        <f>IF($C17="","",IF(ISERROR(VLOOKUP($C17&amp;O$5,出力データ!$G$3:$H$1000,2,FALSE)),"",VLOOKUP($C17&amp;O$5,出力データ!$G$3:$H$1000,2,FALSE)))</f>
        <v/>
      </c>
      <c r="P17" s="20" t="str">
        <f>IF($C17="","",IF(ISERROR(VLOOKUP($C17&amp;P$5,出力データ!$G$3:$H$1000,2,FALSE)),"",VLOOKUP($C17&amp;P$5,出力データ!$G$3:$H$1000,2,FALSE)))</f>
        <v/>
      </c>
      <c r="Q17" s="20" t="str">
        <f>IF($C17="","",IF(ISERROR(VLOOKUP($C17&amp;Q$5,出力データ!$G$3:$H$1000,2,FALSE)),"",VLOOKUP($C17&amp;Q$5,出力データ!$G$3:$H$1000,2,FALSE)))</f>
        <v/>
      </c>
      <c r="R17" s="20" t="str">
        <f>IF($C17="","",IF(ISERROR(VLOOKUP($C17&amp;R$5,出力データ!$G$3:$H$1000,2,FALSE)),"",VLOOKUP($C17&amp;R$5,出力データ!$G$3:$H$1000,2,FALSE)))</f>
        <v/>
      </c>
      <c r="S17" s="20" t="str">
        <f>IF($C17="","",IF(ISERROR(VLOOKUP($C17&amp;S$5,出力データ!$G$3:$H$1000,2,FALSE)),"",VLOOKUP($C17&amp;S$5,出力データ!$G$3:$H$1000,2,FALSE)))</f>
        <v/>
      </c>
      <c r="T17" s="20" t="str">
        <f>IF($C17="","",IF(ISERROR(VLOOKUP($C17&amp;T$5,出力データ!$G$3:$H$1000,2,FALSE)),"",VLOOKUP($C17&amp;T$5,出力データ!$G$3:$H$1000,2,FALSE)))</f>
        <v/>
      </c>
      <c r="U17" s="20" t="str">
        <f>IF($C17="","",IF(ISERROR(VLOOKUP($C17&amp;U$5,出力データ!$G$3:$H$1000,2,FALSE)),"",VLOOKUP($C17&amp;U$5,出力データ!$G$3:$H$1000,2,FALSE)))</f>
        <v/>
      </c>
      <c r="V17" s="20" t="str">
        <f>IF($C17="","",IF(ISERROR(VLOOKUP($C17&amp;V$5,出力データ!$G$3:$H$1000,2,FALSE)),"",VLOOKUP($C17&amp;V$5,出力データ!$G$3:$H$1000,2,FALSE)))</f>
        <v/>
      </c>
      <c r="W17" s="20" t="str">
        <f>IF($C17="","",IF(ISERROR(VLOOKUP($C17&amp;W$5,出力データ!$G$3:$H$1000,2,FALSE)),"",VLOOKUP($C17&amp;W$5,出力データ!$G$3:$H$1000,2,FALSE)))</f>
        <v/>
      </c>
      <c r="X17" s="20" t="str">
        <f>IF($C17="","",IF(ISERROR(VLOOKUP($C17&amp;X$5,出力データ!$G$3:$H$1000,2,FALSE)),"",VLOOKUP($C17&amp;X$5,出力データ!$G$3:$H$1000,2,FALSE)))</f>
        <v/>
      </c>
      <c r="Y17" s="20" t="str">
        <f>IF($C17="","",IF(ISERROR(VLOOKUP($C17&amp;Y$5,出力データ!$G$3:$H$1000,2,FALSE)),"",VLOOKUP($C17&amp;Y$5,出力データ!$G$3:$H$1000,2,FALSE)))</f>
        <v/>
      </c>
      <c r="Z17" s="20" t="str">
        <f>IF($C17="","",IF(ISERROR(VLOOKUP($C17&amp;Z$5,出力データ!$G$3:$H$1000,2,FALSE)),"",VLOOKUP($C17&amp;Z$5,出力データ!$G$3:$H$1000,2,FALSE)))</f>
        <v/>
      </c>
      <c r="AA17" s="20" t="str">
        <f>IF($C17="","",IF(ISERROR(VLOOKUP($C17&amp;AA$5,出力データ!$G$3:$H$1000,2,FALSE)),"",VLOOKUP($C17&amp;AA$5,出力データ!$G$3:$H$1000,2,FALSE)))</f>
        <v/>
      </c>
      <c r="AB17" s="20" t="str">
        <f>IF($C17="","",IF(ISERROR(VLOOKUP($C17&amp;AB$5,出力データ!$G$3:$H$1000,2,FALSE)),"",VLOOKUP($C17&amp;AB$5,出力データ!$G$3:$H$1000,2,FALSE)))</f>
        <v/>
      </c>
      <c r="AC17" s="20" t="str">
        <f>IF($C17="","",IF(ISERROR(VLOOKUP($C17&amp;AC$5,出力データ!$G$3:$H$1000,2,FALSE)),"",VLOOKUP($C17&amp;AC$5,出力データ!$G$3:$H$1000,2,FALSE)))</f>
        <v/>
      </c>
      <c r="AD17" s="20" t="str">
        <f>IF($C17="","",IF(ISERROR(VLOOKUP($C17&amp;AD$5,出力データ!$G$3:$H$1000,2,FALSE)),"",VLOOKUP($C17&amp;AD$5,出力データ!$G$3:$H$1000,2,FALSE)))</f>
        <v/>
      </c>
      <c r="AE17" s="20" t="str">
        <f>IF($C17="","",IF(ISERROR(VLOOKUP($C17&amp;AE$5,出力データ!$G$3:$H$1000,2,FALSE)),"",VLOOKUP($C17&amp;AE$5,出力データ!$G$3:$H$1000,2,FALSE)))</f>
        <v/>
      </c>
      <c r="AF17" s="20" t="str">
        <f>IF($C17="","",IF(ISERROR(VLOOKUP($C17&amp;AF$5,出力データ!$G$3:$H$1000,2,FALSE)),"",VLOOKUP($C17&amp;AF$5,出力データ!$G$3:$H$1000,2,FALSE)))</f>
        <v/>
      </c>
      <c r="AG17" s="20" t="str">
        <f>IF($C17="","",IF(ISERROR(VLOOKUP($C17&amp;AG$5,出力データ!$G$3:$H$1000,2,FALSE)),"",VLOOKUP($C17&amp;AG$5,出力データ!$G$3:$H$1000,2,FALSE)))</f>
        <v/>
      </c>
      <c r="AH17" s="20" t="str">
        <f>IF($C17="","",IF(ISERROR(VLOOKUP($C17&amp;AH$5,出力データ!$G$3:$H$1000,2,FALSE)),"",VLOOKUP($C17&amp;AH$5,出力データ!$G$3:$H$1000,2,FALSE)))</f>
        <v/>
      </c>
      <c r="AI17" s="20" t="str">
        <f>IF($C17="","",IF(ISERROR(VLOOKUP($C17&amp;AI$5,出力データ!$G$3:$H$1000,2,FALSE)),"",VLOOKUP($C17&amp;AI$5,出力データ!$G$3:$H$1000,2,FALSE)))</f>
        <v/>
      </c>
      <c r="AJ17" s="13" t="str">
        <f>IF(D17="","",'実績表（時間）'!AJ17)</f>
        <v/>
      </c>
      <c r="AK17" s="11"/>
    </row>
    <row r="18" spans="1:37" ht="16.5" customHeight="1">
      <c r="A18" s="12"/>
      <c r="B18" s="12"/>
      <c r="C18" s="13" t="str">
        <f>IF(出力データ!A14="","",出力データ!A14)</f>
        <v/>
      </c>
      <c r="D18" s="13" t="str">
        <f>IF(出力データ!B14="","",出力データ!B14)</f>
        <v/>
      </c>
      <c r="E18" s="20" t="str">
        <f>IF($C18="","",IF(ISERROR(VLOOKUP($C18&amp;E$5,出力データ!$G$3:$H$1000,2,FALSE)),"",VLOOKUP($C18&amp;E$5,出力データ!$G$3:$H$1000,2,FALSE)))</f>
        <v/>
      </c>
      <c r="F18" s="20" t="str">
        <f>IF($C18="","",IF(ISERROR(VLOOKUP($C18&amp;F$5,出力データ!$G$3:$H$1000,2,FALSE)),"",VLOOKUP($C18&amp;F$5,出力データ!$G$3:$H$1000,2,FALSE)))</f>
        <v/>
      </c>
      <c r="G18" s="20" t="str">
        <f>IF($C18="","",IF(ISERROR(VLOOKUP($C18&amp;G$5,出力データ!$G$3:$H$1000,2,FALSE)),"",VLOOKUP($C18&amp;G$5,出力データ!$G$3:$H$1000,2,FALSE)))</f>
        <v/>
      </c>
      <c r="H18" s="20" t="str">
        <f>IF($C18="","",IF(ISERROR(VLOOKUP($C18&amp;H$5,出力データ!$G$3:$H$1000,2,FALSE)),"",VLOOKUP($C18&amp;H$5,出力データ!$G$3:$H$1000,2,FALSE)))</f>
        <v/>
      </c>
      <c r="I18" s="20" t="str">
        <f>IF($C18="","",IF(ISERROR(VLOOKUP($C18&amp;I$5,出力データ!$G$3:$H$1000,2,FALSE)),"",VLOOKUP($C18&amp;I$5,出力データ!$G$3:$H$1000,2,FALSE)))</f>
        <v/>
      </c>
      <c r="J18" s="20" t="str">
        <f>IF($C18="","",IF(ISERROR(VLOOKUP($C18&amp;J$5,出力データ!$G$3:$H$1000,2,FALSE)),"",VLOOKUP($C18&amp;J$5,出力データ!$G$3:$H$1000,2,FALSE)))</f>
        <v/>
      </c>
      <c r="K18" s="20" t="str">
        <f>IF($C18="","",IF(ISERROR(VLOOKUP($C18&amp;K$5,出力データ!$G$3:$H$1000,2,FALSE)),"",VLOOKUP($C18&amp;K$5,出力データ!$G$3:$H$1000,2,FALSE)))</f>
        <v/>
      </c>
      <c r="L18" s="20" t="str">
        <f>IF($C18="","",IF(ISERROR(VLOOKUP($C18&amp;L$5,出力データ!$G$3:$H$1000,2,FALSE)),"",VLOOKUP($C18&amp;L$5,出力データ!$G$3:$H$1000,2,FALSE)))</f>
        <v/>
      </c>
      <c r="M18" s="20" t="str">
        <f>IF($C18="","",IF(ISERROR(VLOOKUP($C18&amp;M$5,出力データ!$G$3:$H$1000,2,FALSE)),"",VLOOKUP($C18&amp;M$5,出力データ!$G$3:$H$1000,2,FALSE)))</f>
        <v/>
      </c>
      <c r="N18" s="20" t="str">
        <f>IF($C18="","",IF(ISERROR(VLOOKUP($C18&amp;N$5,出力データ!$G$3:$H$1000,2,FALSE)),"",VLOOKUP($C18&amp;N$5,出力データ!$G$3:$H$1000,2,FALSE)))</f>
        <v/>
      </c>
      <c r="O18" s="20" t="str">
        <f>IF($C18="","",IF(ISERROR(VLOOKUP($C18&amp;O$5,出力データ!$G$3:$H$1000,2,FALSE)),"",VLOOKUP($C18&amp;O$5,出力データ!$G$3:$H$1000,2,FALSE)))</f>
        <v/>
      </c>
      <c r="P18" s="20" t="str">
        <f>IF($C18="","",IF(ISERROR(VLOOKUP($C18&amp;P$5,出力データ!$G$3:$H$1000,2,FALSE)),"",VLOOKUP($C18&amp;P$5,出力データ!$G$3:$H$1000,2,FALSE)))</f>
        <v/>
      </c>
      <c r="Q18" s="20" t="str">
        <f>IF($C18="","",IF(ISERROR(VLOOKUP($C18&amp;Q$5,出力データ!$G$3:$H$1000,2,FALSE)),"",VLOOKUP($C18&amp;Q$5,出力データ!$G$3:$H$1000,2,FALSE)))</f>
        <v/>
      </c>
      <c r="R18" s="20" t="str">
        <f>IF($C18="","",IF(ISERROR(VLOOKUP($C18&amp;R$5,出力データ!$G$3:$H$1000,2,FALSE)),"",VLOOKUP($C18&amp;R$5,出力データ!$G$3:$H$1000,2,FALSE)))</f>
        <v/>
      </c>
      <c r="S18" s="20" t="str">
        <f>IF($C18="","",IF(ISERROR(VLOOKUP($C18&amp;S$5,出力データ!$G$3:$H$1000,2,FALSE)),"",VLOOKUP($C18&amp;S$5,出力データ!$G$3:$H$1000,2,FALSE)))</f>
        <v/>
      </c>
      <c r="T18" s="20" t="str">
        <f>IF($C18="","",IF(ISERROR(VLOOKUP($C18&amp;T$5,出力データ!$G$3:$H$1000,2,FALSE)),"",VLOOKUP($C18&amp;T$5,出力データ!$G$3:$H$1000,2,FALSE)))</f>
        <v/>
      </c>
      <c r="U18" s="20" t="str">
        <f>IF($C18="","",IF(ISERROR(VLOOKUP($C18&amp;U$5,出力データ!$G$3:$H$1000,2,FALSE)),"",VLOOKUP($C18&amp;U$5,出力データ!$G$3:$H$1000,2,FALSE)))</f>
        <v/>
      </c>
      <c r="V18" s="20" t="str">
        <f>IF($C18="","",IF(ISERROR(VLOOKUP($C18&amp;V$5,出力データ!$G$3:$H$1000,2,FALSE)),"",VLOOKUP($C18&amp;V$5,出力データ!$G$3:$H$1000,2,FALSE)))</f>
        <v/>
      </c>
      <c r="W18" s="20" t="str">
        <f>IF($C18="","",IF(ISERROR(VLOOKUP($C18&amp;W$5,出力データ!$G$3:$H$1000,2,FALSE)),"",VLOOKUP($C18&amp;W$5,出力データ!$G$3:$H$1000,2,FALSE)))</f>
        <v/>
      </c>
      <c r="X18" s="20" t="str">
        <f>IF($C18="","",IF(ISERROR(VLOOKUP($C18&amp;X$5,出力データ!$G$3:$H$1000,2,FALSE)),"",VLOOKUP($C18&amp;X$5,出力データ!$G$3:$H$1000,2,FALSE)))</f>
        <v/>
      </c>
      <c r="Y18" s="20" t="str">
        <f>IF($C18="","",IF(ISERROR(VLOOKUP($C18&amp;Y$5,出力データ!$G$3:$H$1000,2,FALSE)),"",VLOOKUP($C18&amp;Y$5,出力データ!$G$3:$H$1000,2,FALSE)))</f>
        <v/>
      </c>
      <c r="Z18" s="20" t="str">
        <f>IF($C18="","",IF(ISERROR(VLOOKUP($C18&amp;Z$5,出力データ!$G$3:$H$1000,2,FALSE)),"",VLOOKUP($C18&amp;Z$5,出力データ!$G$3:$H$1000,2,FALSE)))</f>
        <v/>
      </c>
      <c r="AA18" s="20" t="str">
        <f>IF($C18="","",IF(ISERROR(VLOOKUP($C18&amp;AA$5,出力データ!$G$3:$H$1000,2,FALSE)),"",VLOOKUP($C18&amp;AA$5,出力データ!$G$3:$H$1000,2,FALSE)))</f>
        <v/>
      </c>
      <c r="AB18" s="20" t="str">
        <f>IF($C18="","",IF(ISERROR(VLOOKUP($C18&amp;AB$5,出力データ!$G$3:$H$1000,2,FALSE)),"",VLOOKUP($C18&amp;AB$5,出力データ!$G$3:$H$1000,2,FALSE)))</f>
        <v/>
      </c>
      <c r="AC18" s="20" t="str">
        <f>IF($C18="","",IF(ISERROR(VLOOKUP($C18&amp;AC$5,出力データ!$G$3:$H$1000,2,FALSE)),"",VLOOKUP($C18&amp;AC$5,出力データ!$G$3:$H$1000,2,FALSE)))</f>
        <v/>
      </c>
      <c r="AD18" s="20" t="str">
        <f>IF($C18="","",IF(ISERROR(VLOOKUP($C18&amp;AD$5,出力データ!$G$3:$H$1000,2,FALSE)),"",VLOOKUP($C18&amp;AD$5,出力データ!$G$3:$H$1000,2,FALSE)))</f>
        <v/>
      </c>
      <c r="AE18" s="20" t="str">
        <f>IF($C18="","",IF(ISERROR(VLOOKUP($C18&amp;AE$5,出力データ!$G$3:$H$1000,2,FALSE)),"",VLOOKUP($C18&amp;AE$5,出力データ!$G$3:$H$1000,2,FALSE)))</f>
        <v/>
      </c>
      <c r="AF18" s="20" t="str">
        <f>IF($C18="","",IF(ISERROR(VLOOKUP($C18&amp;AF$5,出力データ!$G$3:$H$1000,2,FALSE)),"",VLOOKUP($C18&amp;AF$5,出力データ!$G$3:$H$1000,2,FALSE)))</f>
        <v/>
      </c>
      <c r="AG18" s="20" t="str">
        <f>IF($C18="","",IF(ISERROR(VLOOKUP($C18&amp;AG$5,出力データ!$G$3:$H$1000,2,FALSE)),"",VLOOKUP($C18&amp;AG$5,出力データ!$G$3:$H$1000,2,FALSE)))</f>
        <v/>
      </c>
      <c r="AH18" s="20" t="str">
        <f>IF($C18="","",IF(ISERROR(VLOOKUP($C18&amp;AH$5,出力データ!$G$3:$H$1000,2,FALSE)),"",VLOOKUP($C18&amp;AH$5,出力データ!$G$3:$H$1000,2,FALSE)))</f>
        <v/>
      </c>
      <c r="AI18" s="20" t="str">
        <f>IF($C18="","",IF(ISERROR(VLOOKUP($C18&amp;AI$5,出力データ!$G$3:$H$1000,2,FALSE)),"",VLOOKUP($C18&amp;AI$5,出力データ!$G$3:$H$1000,2,FALSE)))</f>
        <v/>
      </c>
      <c r="AJ18" s="13" t="str">
        <f>IF(D18="","",'実績表（時間）'!AJ18)</f>
        <v/>
      </c>
      <c r="AK18" s="11"/>
    </row>
    <row r="19" spans="1:37" ht="16.5" customHeight="1">
      <c r="A19" s="12"/>
      <c r="B19" s="12"/>
      <c r="C19" s="13" t="str">
        <f>IF(出力データ!A15="","",出力データ!A15)</f>
        <v/>
      </c>
      <c r="D19" s="13" t="str">
        <f>IF(出力データ!B15="","",出力データ!B15)</f>
        <v/>
      </c>
      <c r="E19" s="20" t="str">
        <f>IF($C19="","",IF(ISERROR(VLOOKUP($C19&amp;E$5,出力データ!$G$3:$H$1000,2,FALSE)),"",VLOOKUP($C19&amp;E$5,出力データ!$G$3:$H$1000,2,FALSE)))</f>
        <v/>
      </c>
      <c r="F19" s="20" t="str">
        <f>IF($C19="","",IF(ISERROR(VLOOKUP($C19&amp;F$5,出力データ!$G$3:$H$1000,2,FALSE)),"",VLOOKUP($C19&amp;F$5,出力データ!$G$3:$H$1000,2,FALSE)))</f>
        <v/>
      </c>
      <c r="G19" s="20" t="str">
        <f>IF($C19="","",IF(ISERROR(VLOOKUP($C19&amp;G$5,出力データ!$G$3:$H$1000,2,FALSE)),"",VLOOKUP($C19&amp;G$5,出力データ!$G$3:$H$1000,2,FALSE)))</f>
        <v/>
      </c>
      <c r="H19" s="20" t="str">
        <f>IF($C19="","",IF(ISERROR(VLOOKUP($C19&amp;H$5,出力データ!$G$3:$H$1000,2,FALSE)),"",VLOOKUP($C19&amp;H$5,出力データ!$G$3:$H$1000,2,FALSE)))</f>
        <v/>
      </c>
      <c r="I19" s="20" t="str">
        <f>IF($C19="","",IF(ISERROR(VLOOKUP($C19&amp;I$5,出力データ!$G$3:$H$1000,2,FALSE)),"",VLOOKUP($C19&amp;I$5,出力データ!$G$3:$H$1000,2,FALSE)))</f>
        <v/>
      </c>
      <c r="J19" s="20" t="str">
        <f>IF($C19="","",IF(ISERROR(VLOOKUP($C19&amp;J$5,出力データ!$G$3:$H$1000,2,FALSE)),"",VLOOKUP($C19&amp;J$5,出力データ!$G$3:$H$1000,2,FALSE)))</f>
        <v/>
      </c>
      <c r="K19" s="20" t="str">
        <f>IF($C19="","",IF(ISERROR(VLOOKUP($C19&amp;K$5,出力データ!$G$3:$H$1000,2,FALSE)),"",VLOOKUP($C19&amp;K$5,出力データ!$G$3:$H$1000,2,FALSE)))</f>
        <v/>
      </c>
      <c r="L19" s="20" t="str">
        <f>IF($C19="","",IF(ISERROR(VLOOKUP($C19&amp;L$5,出力データ!$G$3:$H$1000,2,FALSE)),"",VLOOKUP($C19&amp;L$5,出力データ!$G$3:$H$1000,2,FALSE)))</f>
        <v/>
      </c>
      <c r="M19" s="20" t="str">
        <f>IF($C19="","",IF(ISERROR(VLOOKUP($C19&amp;M$5,出力データ!$G$3:$H$1000,2,FALSE)),"",VLOOKUP($C19&amp;M$5,出力データ!$G$3:$H$1000,2,FALSE)))</f>
        <v/>
      </c>
      <c r="N19" s="20" t="str">
        <f>IF($C19="","",IF(ISERROR(VLOOKUP($C19&amp;N$5,出力データ!$G$3:$H$1000,2,FALSE)),"",VLOOKUP($C19&amp;N$5,出力データ!$G$3:$H$1000,2,FALSE)))</f>
        <v/>
      </c>
      <c r="O19" s="20" t="str">
        <f>IF($C19="","",IF(ISERROR(VLOOKUP($C19&amp;O$5,出力データ!$G$3:$H$1000,2,FALSE)),"",VLOOKUP($C19&amp;O$5,出力データ!$G$3:$H$1000,2,FALSE)))</f>
        <v/>
      </c>
      <c r="P19" s="20" t="str">
        <f>IF($C19="","",IF(ISERROR(VLOOKUP($C19&amp;P$5,出力データ!$G$3:$H$1000,2,FALSE)),"",VLOOKUP($C19&amp;P$5,出力データ!$G$3:$H$1000,2,FALSE)))</f>
        <v/>
      </c>
      <c r="Q19" s="20" t="str">
        <f>IF($C19="","",IF(ISERROR(VLOOKUP($C19&amp;Q$5,出力データ!$G$3:$H$1000,2,FALSE)),"",VLOOKUP($C19&amp;Q$5,出力データ!$G$3:$H$1000,2,FALSE)))</f>
        <v/>
      </c>
      <c r="R19" s="20" t="str">
        <f>IF($C19="","",IF(ISERROR(VLOOKUP($C19&amp;R$5,出力データ!$G$3:$H$1000,2,FALSE)),"",VLOOKUP($C19&amp;R$5,出力データ!$G$3:$H$1000,2,FALSE)))</f>
        <v/>
      </c>
      <c r="S19" s="20" t="str">
        <f>IF($C19="","",IF(ISERROR(VLOOKUP($C19&amp;S$5,出力データ!$G$3:$H$1000,2,FALSE)),"",VLOOKUP($C19&amp;S$5,出力データ!$G$3:$H$1000,2,FALSE)))</f>
        <v/>
      </c>
      <c r="T19" s="20" t="str">
        <f>IF($C19="","",IF(ISERROR(VLOOKUP($C19&amp;T$5,出力データ!$G$3:$H$1000,2,FALSE)),"",VLOOKUP($C19&amp;T$5,出力データ!$G$3:$H$1000,2,FALSE)))</f>
        <v/>
      </c>
      <c r="U19" s="20" t="str">
        <f>IF($C19="","",IF(ISERROR(VLOOKUP($C19&amp;U$5,出力データ!$G$3:$H$1000,2,FALSE)),"",VLOOKUP($C19&amp;U$5,出力データ!$G$3:$H$1000,2,FALSE)))</f>
        <v/>
      </c>
      <c r="V19" s="20" t="str">
        <f>IF($C19="","",IF(ISERROR(VLOOKUP($C19&amp;V$5,出力データ!$G$3:$H$1000,2,FALSE)),"",VLOOKUP($C19&amp;V$5,出力データ!$G$3:$H$1000,2,FALSE)))</f>
        <v/>
      </c>
      <c r="W19" s="20" t="str">
        <f>IF($C19="","",IF(ISERROR(VLOOKUP($C19&amp;W$5,出力データ!$G$3:$H$1000,2,FALSE)),"",VLOOKUP($C19&amp;W$5,出力データ!$G$3:$H$1000,2,FALSE)))</f>
        <v/>
      </c>
      <c r="X19" s="20" t="str">
        <f>IF($C19="","",IF(ISERROR(VLOOKUP($C19&amp;X$5,出力データ!$G$3:$H$1000,2,FALSE)),"",VLOOKUP($C19&amp;X$5,出力データ!$G$3:$H$1000,2,FALSE)))</f>
        <v/>
      </c>
      <c r="Y19" s="20" t="str">
        <f>IF($C19="","",IF(ISERROR(VLOOKUP($C19&amp;Y$5,出力データ!$G$3:$H$1000,2,FALSE)),"",VLOOKUP($C19&amp;Y$5,出力データ!$G$3:$H$1000,2,FALSE)))</f>
        <v/>
      </c>
      <c r="Z19" s="20" t="str">
        <f>IF($C19="","",IF(ISERROR(VLOOKUP($C19&amp;Z$5,出力データ!$G$3:$H$1000,2,FALSE)),"",VLOOKUP($C19&amp;Z$5,出力データ!$G$3:$H$1000,2,FALSE)))</f>
        <v/>
      </c>
      <c r="AA19" s="20" t="str">
        <f>IF($C19="","",IF(ISERROR(VLOOKUP($C19&amp;AA$5,出力データ!$G$3:$H$1000,2,FALSE)),"",VLOOKUP($C19&amp;AA$5,出力データ!$G$3:$H$1000,2,FALSE)))</f>
        <v/>
      </c>
      <c r="AB19" s="20" t="str">
        <f>IF($C19="","",IF(ISERROR(VLOOKUP($C19&amp;AB$5,出力データ!$G$3:$H$1000,2,FALSE)),"",VLOOKUP($C19&amp;AB$5,出力データ!$G$3:$H$1000,2,FALSE)))</f>
        <v/>
      </c>
      <c r="AC19" s="20" t="str">
        <f>IF($C19="","",IF(ISERROR(VLOOKUP($C19&amp;AC$5,出力データ!$G$3:$H$1000,2,FALSE)),"",VLOOKUP($C19&amp;AC$5,出力データ!$G$3:$H$1000,2,FALSE)))</f>
        <v/>
      </c>
      <c r="AD19" s="20" t="str">
        <f>IF($C19="","",IF(ISERROR(VLOOKUP($C19&amp;AD$5,出力データ!$G$3:$H$1000,2,FALSE)),"",VLOOKUP($C19&amp;AD$5,出力データ!$G$3:$H$1000,2,FALSE)))</f>
        <v/>
      </c>
      <c r="AE19" s="20" t="str">
        <f>IF($C19="","",IF(ISERROR(VLOOKUP($C19&amp;AE$5,出力データ!$G$3:$H$1000,2,FALSE)),"",VLOOKUP($C19&amp;AE$5,出力データ!$G$3:$H$1000,2,FALSE)))</f>
        <v/>
      </c>
      <c r="AF19" s="20" t="str">
        <f>IF($C19="","",IF(ISERROR(VLOOKUP($C19&amp;AF$5,出力データ!$G$3:$H$1000,2,FALSE)),"",VLOOKUP($C19&amp;AF$5,出力データ!$G$3:$H$1000,2,FALSE)))</f>
        <v/>
      </c>
      <c r="AG19" s="20" t="str">
        <f>IF($C19="","",IF(ISERROR(VLOOKUP($C19&amp;AG$5,出力データ!$G$3:$H$1000,2,FALSE)),"",VLOOKUP($C19&amp;AG$5,出力データ!$G$3:$H$1000,2,FALSE)))</f>
        <v/>
      </c>
      <c r="AH19" s="20" t="str">
        <f>IF($C19="","",IF(ISERROR(VLOOKUP($C19&amp;AH$5,出力データ!$G$3:$H$1000,2,FALSE)),"",VLOOKUP($C19&amp;AH$5,出力データ!$G$3:$H$1000,2,FALSE)))</f>
        <v/>
      </c>
      <c r="AI19" s="20" t="str">
        <f>IF($C19="","",IF(ISERROR(VLOOKUP($C19&amp;AI$5,出力データ!$G$3:$H$1000,2,FALSE)),"",VLOOKUP($C19&amp;AI$5,出力データ!$G$3:$H$1000,2,FALSE)))</f>
        <v/>
      </c>
      <c r="AJ19" s="13" t="str">
        <f>IF(D19="","",'実績表（時間）'!AJ19)</f>
        <v/>
      </c>
      <c r="AK19" s="11"/>
    </row>
    <row r="20" spans="1:37" ht="16.5" customHeight="1">
      <c r="A20" s="12"/>
      <c r="B20" s="12"/>
      <c r="C20" s="13" t="str">
        <f>IF(出力データ!A16="","",出力データ!A16)</f>
        <v/>
      </c>
      <c r="D20" s="13" t="str">
        <f>IF(出力データ!B16="","",出力データ!B16)</f>
        <v/>
      </c>
      <c r="E20" s="20" t="str">
        <f>IF($C20="","",IF(ISERROR(VLOOKUP($C20&amp;E$5,出力データ!$G$3:$H$1000,2,FALSE)),"",VLOOKUP($C20&amp;E$5,出力データ!$G$3:$H$1000,2,FALSE)))</f>
        <v/>
      </c>
      <c r="F20" s="20" t="str">
        <f>IF($C20="","",IF(ISERROR(VLOOKUP($C20&amp;F$5,出力データ!$G$3:$H$1000,2,FALSE)),"",VLOOKUP($C20&amp;F$5,出力データ!$G$3:$H$1000,2,FALSE)))</f>
        <v/>
      </c>
      <c r="G20" s="20" t="str">
        <f>IF($C20="","",IF(ISERROR(VLOOKUP($C20&amp;G$5,出力データ!$G$3:$H$1000,2,FALSE)),"",VLOOKUP($C20&amp;G$5,出力データ!$G$3:$H$1000,2,FALSE)))</f>
        <v/>
      </c>
      <c r="H20" s="20" t="str">
        <f>IF($C20="","",IF(ISERROR(VLOOKUP($C20&amp;H$5,出力データ!$G$3:$H$1000,2,FALSE)),"",VLOOKUP($C20&amp;H$5,出力データ!$G$3:$H$1000,2,FALSE)))</f>
        <v/>
      </c>
      <c r="I20" s="20" t="str">
        <f>IF($C20="","",IF(ISERROR(VLOOKUP($C20&amp;I$5,出力データ!$G$3:$H$1000,2,FALSE)),"",VLOOKUP($C20&amp;I$5,出力データ!$G$3:$H$1000,2,FALSE)))</f>
        <v/>
      </c>
      <c r="J20" s="20" t="str">
        <f>IF($C20="","",IF(ISERROR(VLOOKUP($C20&amp;J$5,出力データ!$G$3:$H$1000,2,FALSE)),"",VLOOKUP($C20&amp;J$5,出力データ!$G$3:$H$1000,2,FALSE)))</f>
        <v/>
      </c>
      <c r="K20" s="20" t="str">
        <f>IF($C20="","",IF(ISERROR(VLOOKUP($C20&amp;K$5,出力データ!$G$3:$H$1000,2,FALSE)),"",VLOOKUP($C20&amp;K$5,出力データ!$G$3:$H$1000,2,FALSE)))</f>
        <v/>
      </c>
      <c r="L20" s="20" t="str">
        <f>IF($C20="","",IF(ISERROR(VLOOKUP($C20&amp;L$5,出力データ!$G$3:$H$1000,2,FALSE)),"",VLOOKUP($C20&amp;L$5,出力データ!$G$3:$H$1000,2,FALSE)))</f>
        <v/>
      </c>
      <c r="M20" s="20" t="str">
        <f>IF($C20="","",IF(ISERROR(VLOOKUP($C20&amp;M$5,出力データ!$G$3:$H$1000,2,FALSE)),"",VLOOKUP($C20&amp;M$5,出力データ!$G$3:$H$1000,2,FALSE)))</f>
        <v/>
      </c>
      <c r="N20" s="20" t="str">
        <f>IF($C20="","",IF(ISERROR(VLOOKUP($C20&amp;N$5,出力データ!$G$3:$H$1000,2,FALSE)),"",VLOOKUP($C20&amp;N$5,出力データ!$G$3:$H$1000,2,FALSE)))</f>
        <v/>
      </c>
      <c r="O20" s="20" t="str">
        <f>IF($C20="","",IF(ISERROR(VLOOKUP($C20&amp;O$5,出力データ!$G$3:$H$1000,2,FALSE)),"",VLOOKUP($C20&amp;O$5,出力データ!$G$3:$H$1000,2,FALSE)))</f>
        <v/>
      </c>
      <c r="P20" s="20" t="str">
        <f>IF($C20="","",IF(ISERROR(VLOOKUP($C20&amp;P$5,出力データ!$G$3:$H$1000,2,FALSE)),"",VLOOKUP($C20&amp;P$5,出力データ!$G$3:$H$1000,2,FALSE)))</f>
        <v/>
      </c>
      <c r="Q20" s="20" t="str">
        <f>IF($C20="","",IF(ISERROR(VLOOKUP($C20&amp;Q$5,出力データ!$G$3:$H$1000,2,FALSE)),"",VLOOKUP($C20&amp;Q$5,出力データ!$G$3:$H$1000,2,FALSE)))</f>
        <v/>
      </c>
      <c r="R20" s="20" t="str">
        <f>IF($C20="","",IF(ISERROR(VLOOKUP($C20&amp;R$5,出力データ!$G$3:$H$1000,2,FALSE)),"",VLOOKUP($C20&amp;R$5,出力データ!$G$3:$H$1000,2,FALSE)))</f>
        <v/>
      </c>
      <c r="S20" s="20" t="str">
        <f>IF($C20="","",IF(ISERROR(VLOOKUP($C20&amp;S$5,出力データ!$G$3:$H$1000,2,FALSE)),"",VLOOKUP($C20&amp;S$5,出力データ!$G$3:$H$1000,2,FALSE)))</f>
        <v/>
      </c>
      <c r="T20" s="20" t="str">
        <f>IF($C20="","",IF(ISERROR(VLOOKUP($C20&amp;T$5,出力データ!$G$3:$H$1000,2,FALSE)),"",VLOOKUP($C20&amp;T$5,出力データ!$G$3:$H$1000,2,FALSE)))</f>
        <v/>
      </c>
      <c r="U20" s="20" t="str">
        <f>IF($C20="","",IF(ISERROR(VLOOKUP($C20&amp;U$5,出力データ!$G$3:$H$1000,2,FALSE)),"",VLOOKUP($C20&amp;U$5,出力データ!$G$3:$H$1000,2,FALSE)))</f>
        <v/>
      </c>
      <c r="V20" s="20" t="str">
        <f>IF($C20="","",IF(ISERROR(VLOOKUP($C20&amp;V$5,出力データ!$G$3:$H$1000,2,FALSE)),"",VLOOKUP($C20&amp;V$5,出力データ!$G$3:$H$1000,2,FALSE)))</f>
        <v/>
      </c>
      <c r="W20" s="20" t="str">
        <f>IF($C20="","",IF(ISERROR(VLOOKUP($C20&amp;W$5,出力データ!$G$3:$H$1000,2,FALSE)),"",VLOOKUP($C20&amp;W$5,出力データ!$G$3:$H$1000,2,FALSE)))</f>
        <v/>
      </c>
      <c r="X20" s="20" t="str">
        <f>IF($C20="","",IF(ISERROR(VLOOKUP($C20&amp;X$5,出力データ!$G$3:$H$1000,2,FALSE)),"",VLOOKUP($C20&amp;X$5,出力データ!$G$3:$H$1000,2,FALSE)))</f>
        <v/>
      </c>
      <c r="Y20" s="20" t="str">
        <f>IF($C20="","",IF(ISERROR(VLOOKUP($C20&amp;Y$5,出力データ!$G$3:$H$1000,2,FALSE)),"",VLOOKUP($C20&amp;Y$5,出力データ!$G$3:$H$1000,2,FALSE)))</f>
        <v/>
      </c>
      <c r="Z20" s="20" t="str">
        <f>IF($C20="","",IF(ISERROR(VLOOKUP($C20&amp;Z$5,出力データ!$G$3:$H$1000,2,FALSE)),"",VLOOKUP($C20&amp;Z$5,出力データ!$G$3:$H$1000,2,FALSE)))</f>
        <v/>
      </c>
      <c r="AA20" s="20" t="str">
        <f>IF($C20="","",IF(ISERROR(VLOOKUP($C20&amp;AA$5,出力データ!$G$3:$H$1000,2,FALSE)),"",VLOOKUP($C20&amp;AA$5,出力データ!$G$3:$H$1000,2,FALSE)))</f>
        <v/>
      </c>
      <c r="AB20" s="20" t="str">
        <f>IF($C20="","",IF(ISERROR(VLOOKUP($C20&amp;AB$5,出力データ!$G$3:$H$1000,2,FALSE)),"",VLOOKUP($C20&amp;AB$5,出力データ!$G$3:$H$1000,2,FALSE)))</f>
        <v/>
      </c>
      <c r="AC20" s="20" t="str">
        <f>IF($C20="","",IF(ISERROR(VLOOKUP($C20&amp;AC$5,出力データ!$G$3:$H$1000,2,FALSE)),"",VLOOKUP($C20&amp;AC$5,出力データ!$G$3:$H$1000,2,FALSE)))</f>
        <v/>
      </c>
      <c r="AD20" s="20" t="str">
        <f>IF($C20="","",IF(ISERROR(VLOOKUP($C20&amp;AD$5,出力データ!$G$3:$H$1000,2,FALSE)),"",VLOOKUP($C20&amp;AD$5,出力データ!$G$3:$H$1000,2,FALSE)))</f>
        <v/>
      </c>
      <c r="AE20" s="20" t="str">
        <f>IF($C20="","",IF(ISERROR(VLOOKUP($C20&amp;AE$5,出力データ!$G$3:$H$1000,2,FALSE)),"",VLOOKUP($C20&amp;AE$5,出力データ!$G$3:$H$1000,2,FALSE)))</f>
        <v/>
      </c>
      <c r="AF20" s="20" t="str">
        <f>IF($C20="","",IF(ISERROR(VLOOKUP($C20&amp;AF$5,出力データ!$G$3:$H$1000,2,FALSE)),"",VLOOKUP($C20&amp;AF$5,出力データ!$G$3:$H$1000,2,FALSE)))</f>
        <v/>
      </c>
      <c r="AG20" s="20" t="str">
        <f>IF($C20="","",IF(ISERROR(VLOOKUP($C20&amp;AG$5,出力データ!$G$3:$H$1000,2,FALSE)),"",VLOOKUP($C20&amp;AG$5,出力データ!$G$3:$H$1000,2,FALSE)))</f>
        <v/>
      </c>
      <c r="AH20" s="20" t="str">
        <f>IF($C20="","",IF(ISERROR(VLOOKUP($C20&amp;AH$5,出力データ!$G$3:$H$1000,2,FALSE)),"",VLOOKUP($C20&amp;AH$5,出力データ!$G$3:$H$1000,2,FALSE)))</f>
        <v/>
      </c>
      <c r="AI20" s="20" t="str">
        <f>IF($C20="","",IF(ISERROR(VLOOKUP($C20&amp;AI$5,出力データ!$G$3:$H$1000,2,FALSE)),"",VLOOKUP($C20&amp;AI$5,出力データ!$G$3:$H$1000,2,FALSE)))</f>
        <v/>
      </c>
      <c r="AJ20" s="13" t="str">
        <f>IF(D20="","",'実績表（時間）'!AJ20)</f>
        <v/>
      </c>
      <c r="AK20" s="11"/>
    </row>
    <row r="21" spans="1:37" ht="16.5" customHeight="1">
      <c r="A21" s="12"/>
      <c r="B21" s="12"/>
      <c r="C21" s="13" t="str">
        <f>IF(出力データ!A17="","",出力データ!A17)</f>
        <v/>
      </c>
      <c r="D21" s="13" t="str">
        <f>IF(出力データ!B17="","",出力データ!B17)</f>
        <v/>
      </c>
      <c r="E21" s="20" t="str">
        <f>IF($C21="","",IF(ISERROR(VLOOKUP($C21&amp;E$5,出力データ!$G$3:$H$1000,2,FALSE)),"",VLOOKUP($C21&amp;E$5,出力データ!$G$3:$H$1000,2,FALSE)))</f>
        <v/>
      </c>
      <c r="F21" s="20" t="str">
        <f>IF($C21="","",IF(ISERROR(VLOOKUP($C21&amp;F$5,出力データ!$G$3:$H$1000,2,FALSE)),"",VLOOKUP($C21&amp;F$5,出力データ!$G$3:$H$1000,2,FALSE)))</f>
        <v/>
      </c>
      <c r="G21" s="20" t="str">
        <f>IF($C21="","",IF(ISERROR(VLOOKUP($C21&amp;G$5,出力データ!$G$3:$H$1000,2,FALSE)),"",VLOOKUP($C21&amp;G$5,出力データ!$G$3:$H$1000,2,FALSE)))</f>
        <v/>
      </c>
      <c r="H21" s="20" t="str">
        <f>IF($C21="","",IF(ISERROR(VLOOKUP($C21&amp;H$5,出力データ!$G$3:$H$1000,2,FALSE)),"",VLOOKUP($C21&amp;H$5,出力データ!$G$3:$H$1000,2,FALSE)))</f>
        <v/>
      </c>
      <c r="I21" s="20" t="str">
        <f>IF($C21="","",IF(ISERROR(VLOOKUP($C21&amp;I$5,出力データ!$G$3:$H$1000,2,FALSE)),"",VLOOKUP($C21&amp;I$5,出力データ!$G$3:$H$1000,2,FALSE)))</f>
        <v/>
      </c>
      <c r="J21" s="20" t="str">
        <f>IF($C21="","",IF(ISERROR(VLOOKUP($C21&amp;J$5,出力データ!$G$3:$H$1000,2,FALSE)),"",VLOOKUP($C21&amp;J$5,出力データ!$G$3:$H$1000,2,FALSE)))</f>
        <v/>
      </c>
      <c r="K21" s="20" t="str">
        <f>IF($C21="","",IF(ISERROR(VLOOKUP($C21&amp;K$5,出力データ!$G$3:$H$1000,2,FALSE)),"",VLOOKUP($C21&amp;K$5,出力データ!$G$3:$H$1000,2,FALSE)))</f>
        <v/>
      </c>
      <c r="L21" s="20" t="str">
        <f>IF($C21="","",IF(ISERROR(VLOOKUP($C21&amp;L$5,出力データ!$G$3:$H$1000,2,FALSE)),"",VLOOKUP($C21&amp;L$5,出力データ!$G$3:$H$1000,2,FALSE)))</f>
        <v/>
      </c>
      <c r="M21" s="20" t="str">
        <f>IF($C21="","",IF(ISERROR(VLOOKUP($C21&amp;M$5,出力データ!$G$3:$H$1000,2,FALSE)),"",VLOOKUP($C21&amp;M$5,出力データ!$G$3:$H$1000,2,FALSE)))</f>
        <v/>
      </c>
      <c r="N21" s="20" t="str">
        <f>IF($C21="","",IF(ISERROR(VLOOKUP($C21&amp;N$5,出力データ!$G$3:$H$1000,2,FALSE)),"",VLOOKUP($C21&amp;N$5,出力データ!$G$3:$H$1000,2,FALSE)))</f>
        <v/>
      </c>
      <c r="O21" s="20" t="str">
        <f>IF($C21="","",IF(ISERROR(VLOOKUP($C21&amp;O$5,出力データ!$G$3:$H$1000,2,FALSE)),"",VLOOKUP($C21&amp;O$5,出力データ!$G$3:$H$1000,2,FALSE)))</f>
        <v/>
      </c>
      <c r="P21" s="20" t="str">
        <f>IF($C21="","",IF(ISERROR(VLOOKUP($C21&amp;P$5,出力データ!$G$3:$H$1000,2,FALSE)),"",VLOOKUP($C21&amp;P$5,出力データ!$G$3:$H$1000,2,FALSE)))</f>
        <v/>
      </c>
      <c r="Q21" s="20" t="str">
        <f>IF($C21="","",IF(ISERROR(VLOOKUP($C21&amp;Q$5,出力データ!$G$3:$H$1000,2,FALSE)),"",VLOOKUP($C21&amp;Q$5,出力データ!$G$3:$H$1000,2,FALSE)))</f>
        <v/>
      </c>
      <c r="R21" s="20" t="str">
        <f>IF($C21="","",IF(ISERROR(VLOOKUP($C21&amp;R$5,出力データ!$G$3:$H$1000,2,FALSE)),"",VLOOKUP($C21&amp;R$5,出力データ!$G$3:$H$1000,2,FALSE)))</f>
        <v/>
      </c>
      <c r="S21" s="20" t="str">
        <f>IF($C21="","",IF(ISERROR(VLOOKUP($C21&amp;S$5,出力データ!$G$3:$H$1000,2,FALSE)),"",VLOOKUP($C21&amp;S$5,出力データ!$G$3:$H$1000,2,FALSE)))</f>
        <v/>
      </c>
      <c r="T21" s="20" t="str">
        <f>IF($C21="","",IF(ISERROR(VLOOKUP($C21&amp;T$5,出力データ!$G$3:$H$1000,2,FALSE)),"",VLOOKUP($C21&amp;T$5,出力データ!$G$3:$H$1000,2,FALSE)))</f>
        <v/>
      </c>
      <c r="U21" s="20" t="str">
        <f>IF($C21="","",IF(ISERROR(VLOOKUP($C21&amp;U$5,出力データ!$G$3:$H$1000,2,FALSE)),"",VLOOKUP($C21&amp;U$5,出力データ!$G$3:$H$1000,2,FALSE)))</f>
        <v/>
      </c>
      <c r="V21" s="20" t="str">
        <f>IF($C21="","",IF(ISERROR(VLOOKUP($C21&amp;V$5,出力データ!$G$3:$H$1000,2,FALSE)),"",VLOOKUP($C21&amp;V$5,出力データ!$G$3:$H$1000,2,FALSE)))</f>
        <v/>
      </c>
      <c r="W21" s="20" t="str">
        <f>IF($C21="","",IF(ISERROR(VLOOKUP($C21&amp;W$5,出力データ!$G$3:$H$1000,2,FALSE)),"",VLOOKUP($C21&amp;W$5,出力データ!$G$3:$H$1000,2,FALSE)))</f>
        <v/>
      </c>
      <c r="X21" s="20" t="str">
        <f>IF($C21="","",IF(ISERROR(VLOOKUP($C21&amp;X$5,出力データ!$G$3:$H$1000,2,FALSE)),"",VLOOKUP($C21&amp;X$5,出力データ!$G$3:$H$1000,2,FALSE)))</f>
        <v/>
      </c>
      <c r="Y21" s="20" t="str">
        <f>IF($C21="","",IF(ISERROR(VLOOKUP($C21&amp;Y$5,出力データ!$G$3:$H$1000,2,FALSE)),"",VLOOKUP($C21&amp;Y$5,出力データ!$G$3:$H$1000,2,FALSE)))</f>
        <v/>
      </c>
      <c r="Z21" s="20" t="str">
        <f>IF($C21="","",IF(ISERROR(VLOOKUP($C21&amp;Z$5,出力データ!$G$3:$H$1000,2,FALSE)),"",VLOOKUP($C21&amp;Z$5,出力データ!$G$3:$H$1000,2,FALSE)))</f>
        <v/>
      </c>
      <c r="AA21" s="20" t="str">
        <f>IF($C21="","",IF(ISERROR(VLOOKUP($C21&amp;AA$5,出力データ!$G$3:$H$1000,2,FALSE)),"",VLOOKUP($C21&amp;AA$5,出力データ!$G$3:$H$1000,2,FALSE)))</f>
        <v/>
      </c>
      <c r="AB21" s="20" t="str">
        <f>IF($C21="","",IF(ISERROR(VLOOKUP($C21&amp;AB$5,出力データ!$G$3:$H$1000,2,FALSE)),"",VLOOKUP($C21&amp;AB$5,出力データ!$G$3:$H$1000,2,FALSE)))</f>
        <v/>
      </c>
      <c r="AC21" s="20" t="str">
        <f>IF($C21="","",IF(ISERROR(VLOOKUP($C21&amp;AC$5,出力データ!$G$3:$H$1000,2,FALSE)),"",VLOOKUP($C21&amp;AC$5,出力データ!$G$3:$H$1000,2,FALSE)))</f>
        <v/>
      </c>
      <c r="AD21" s="20" t="str">
        <f>IF($C21="","",IF(ISERROR(VLOOKUP($C21&amp;AD$5,出力データ!$G$3:$H$1000,2,FALSE)),"",VLOOKUP($C21&amp;AD$5,出力データ!$G$3:$H$1000,2,FALSE)))</f>
        <v/>
      </c>
      <c r="AE21" s="20" t="str">
        <f>IF($C21="","",IF(ISERROR(VLOOKUP($C21&amp;AE$5,出力データ!$G$3:$H$1000,2,FALSE)),"",VLOOKUP($C21&amp;AE$5,出力データ!$G$3:$H$1000,2,FALSE)))</f>
        <v/>
      </c>
      <c r="AF21" s="20" t="str">
        <f>IF($C21="","",IF(ISERROR(VLOOKUP($C21&amp;AF$5,出力データ!$G$3:$H$1000,2,FALSE)),"",VLOOKUP($C21&amp;AF$5,出力データ!$G$3:$H$1000,2,FALSE)))</f>
        <v/>
      </c>
      <c r="AG21" s="20" t="str">
        <f>IF($C21="","",IF(ISERROR(VLOOKUP($C21&amp;AG$5,出力データ!$G$3:$H$1000,2,FALSE)),"",VLOOKUP($C21&amp;AG$5,出力データ!$G$3:$H$1000,2,FALSE)))</f>
        <v/>
      </c>
      <c r="AH21" s="20" t="str">
        <f>IF($C21="","",IF(ISERROR(VLOOKUP($C21&amp;AH$5,出力データ!$G$3:$H$1000,2,FALSE)),"",VLOOKUP($C21&amp;AH$5,出力データ!$G$3:$H$1000,2,FALSE)))</f>
        <v/>
      </c>
      <c r="AI21" s="20" t="str">
        <f>IF($C21="","",IF(ISERROR(VLOOKUP($C21&amp;AI$5,出力データ!$G$3:$H$1000,2,FALSE)),"",VLOOKUP($C21&amp;AI$5,出力データ!$G$3:$H$1000,2,FALSE)))</f>
        <v/>
      </c>
      <c r="AJ21" s="13" t="str">
        <f>IF(D21="","",'実績表（時間）'!AJ21)</f>
        <v/>
      </c>
      <c r="AK21" s="11"/>
    </row>
    <row r="22" spans="1:37" ht="16.5" customHeight="1">
      <c r="A22" s="12"/>
      <c r="B22" s="12"/>
      <c r="C22" s="13" t="str">
        <f>IF(出力データ!A18="","",出力データ!A18)</f>
        <v/>
      </c>
      <c r="D22" s="13" t="str">
        <f>IF(出力データ!B18="","",出力データ!B18)</f>
        <v/>
      </c>
      <c r="E22" s="20" t="str">
        <f>IF($C22="","",IF(ISERROR(VLOOKUP($C22&amp;E$5,出力データ!$G$3:$H$1000,2,FALSE)),"",VLOOKUP($C22&amp;E$5,出力データ!$G$3:$H$1000,2,FALSE)))</f>
        <v/>
      </c>
      <c r="F22" s="20" t="str">
        <f>IF($C22="","",IF(ISERROR(VLOOKUP($C22&amp;F$5,出力データ!$G$3:$H$1000,2,FALSE)),"",VLOOKUP($C22&amp;F$5,出力データ!$G$3:$H$1000,2,FALSE)))</f>
        <v/>
      </c>
      <c r="G22" s="20" t="str">
        <f>IF($C22="","",IF(ISERROR(VLOOKUP($C22&amp;G$5,出力データ!$G$3:$H$1000,2,FALSE)),"",VLOOKUP($C22&amp;G$5,出力データ!$G$3:$H$1000,2,FALSE)))</f>
        <v/>
      </c>
      <c r="H22" s="20" t="str">
        <f>IF($C22="","",IF(ISERROR(VLOOKUP($C22&amp;H$5,出力データ!$G$3:$H$1000,2,FALSE)),"",VLOOKUP($C22&amp;H$5,出力データ!$G$3:$H$1000,2,FALSE)))</f>
        <v/>
      </c>
      <c r="I22" s="20" t="str">
        <f>IF($C22="","",IF(ISERROR(VLOOKUP($C22&amp;I$5,出力データ!$G$3:$H$1000,2,FALSE)),"",VLOOKUP($C22&amp;I$5,出力データ!$G$3:$H$1000,2,FALSE)))</f>
        <v/>
      </c>
      <c r="J22" s="20" t="str">
        <f>IF($C22="","",IF(ISERROR(VLOOKUP($C22&amp;J$5,出力データ!$G$3:$H$1000,2,FALSE)),"",VLOOKUP($C22&amp;J$5,出力データ!$G$3:$H$1000,2,FALSE)))</f>
        <v/>
      </c>
      <c r="K22" s="20" t="str">
        <f>IF($C22="","",IF(ISERROR(VLOOKUP($C22&amp;K$5,出力データ!$G$3:$H$1000,2,FALSE)),"",VLOOKUP($C22&amp;K$5,出力データ!$G$3:$H$1000,2,FALSE)))</f>
        <v/>
      </c>
      <c r="L22" s="20" t="str">
        <f>IF($C22="","",IF(ISERROR(VLOOKUP($C22&amp;L$5,出力データ!$G$3:$H$1000,2,FALSE)),"",VLOOKUP($C22&amp;L$5,出力データ!$G$3:$H$1000,2,FALSE)))</f>
        <v/>
      </c>
      <c r="M22" s="20" t="str">
        <f>IF($C22="","",IF(ISERROR(VLOOKUP($C22&amp;M$5,出力データ!$G$3:$H$1000,2,FALSE)),"",VLOOKUP($C22&amp;M$5,出力データ!$G$3:$H$1000,2,FALSE)))</f>
        <v/>
      </c>
      <c r="N22" s="20" t="str">
        <f>IF($C22="","",IF(ISERROR(VLOOKUP($C22&amp;N$5,出力データ!$G$3:$H$1000,2,FALSE)),"",VLOOKUP($C22&amp;N$5,出力データ!$G$3:$H$1000,2,FALSE)))</f>
        <v/>
      </c>
      <c r="O22" s="20" t="str">
        <f>IF($C22="","",IF(ISERROR(VLOOKUP($C22&amp;O$5,出力データ!$G$3:$H$1000,2,FALSE)),"",VLOOKUP($C22&amp;O$5,出力データ!$G$3:$H$1000,2,FALSE)))</f>
        <v/>
      </c>
      <c r="P22" s="20" t="str">
        <f>IF($C22="","",IF(ISERROR(VLOOKUP($C22&amp;P$5,出力データ!$G$3:$H$1000,2,FALSE)),"",VLOOKUP($C22&amp;P$5,出力データ!$G$3:$H$1000,2,FALSE)))</f>
        <v/>
      </c>
      <c r="Q22" s="20" t="str">
        <f>IF($C22="","",IF(ISERROR(VLOOKUP($C22&amp;Q$5,出力データ!$G$3:$H$1000,2,FALSE)),"",VLOOKUP($C22&amp;Q$5,出力データ!$G$3:$H$1000,2,FALSE)))</f>
        <v/>
      </c>
      <c r="R22" s="20" t="str">
        <f>IF($C22="","",IF(ISERROR(VLOOKUP($C22&amp;R$5,出力データ!$G$3:$H$1000,2,FALSE)),"",VLOOKUP($C22&amp;R$5,出力データ!$G$3:$H$1000,2,FALSE)))</f>
        <v/>
      </c>
      <c r="S22" s="20" t="str">
        <f>IF($C22="","",IF(ISERROR(VLOOKUP($C22&amp;S$5,出力データ!$G$3:$H$1000,2,FALSE)),"",VLOOKUP($C22&amp;S$5,出力データ!$G$3:$H$1000,2,FALSE)))</f>
        <v/>
      </c>
      <c r="T22" s="20" t="str">
        <f>IF($C22="","",IF(ISERROR(VLOOKUP($C22&amp;T$5,出力データ!$G$3:$H$1000,2,FALSE)),"",VLOOKUP($C22&amp;T$5,出力データ!$G$3:$H$1000,2,FALSE)))</f>
        <v/>
      </c>
      <c r="U22" s="20" t="str">
        <f>IF($C22="","",IF(ISERROR(VLOOKUP($C22&amp;U$5,出力データ!$G$3:$H$1000,2,FALSE)),"",VLOOKUP($C22&amp;U$5,出力データ!$G$3:$H$1000,2,FALSE)))</f>
        <v/>
      </c>
      <c r="V22" s="20" t="str">
        <f>IF($C22="","",IF(ISERROR(VLOOKUP($C22&amp;V$5,出力データ!$G$3:$H$1000,2,FALSE)),"",VLOOKUP($C22&amp;V$5,出力データ!$G$3:$H$1000,2,FALSE)))</f>
        <v/>
      </c>
      <c r="W22" s="20" t="str">
        <f>IF($C22="","",IF(ISERROR(VLOOKUP($C22&amp;W$5,出力データ!$G$3:$H$1000,2,FALSE)),"",VLOOKUP($C22&amp;W$5,出力データ!$G$3:$H$1000,2,FALSE)))</f>
        <v/>
      </c>
      <c r="X22" s="20" t="str">
        <f>IF($C22="","",IF(ISERROR(VLOOKUP($C22&amp;X$5,出力データ!$G$3:$H$1000,2,FALSE)),"",VLOOKUP($C22&amp;X$5,出力データ!$G$3:$H$1000,2,FALSE)))</f>
        <v/>
      </c>
      <c r="Y22" s="20" t="str">
        <f>IF($C22="","",IF(ISERROR(VLOOKUP($C22&amp;Y$5,出力データ!$G$3:$H$1000,2,FALSE)),"",VLOOKUP($C22&amp;Y$5,出力データ!$G$3:$H$1000,2,FALSE)))</f>
        <v/>
      </c>
      <c r="Z22" s="20" t="str">
        <f>IF($C22="","",IF(ISERROR(VLOOKUP($C22&amp;Z$5,出力データ!$G$3:$H$1000,2,FALSE)),"",VLOOKUP($C22&amp;Z$5,出力データ!$G$3:$H$1000,2,FALSE)))</f>
        <v/>
      </c>
      <c r="AA22" s="20" t="str">
        <f>IF($C22="","",IF(ISERROR(VLOOKUP($C22&amp;AA$5,出力データ!$G$3:$H$1000,2,FALSE)),"",VLOOKUP($C22&amp;AA$5,出力データ!$G$3:$H$1000,2,FALSE)))</f>
        <v/>
      </c>
      <c r="AB22" s="20" t="str">
        <f>IF($C22="","",IF(ISERROR(VLOOKUP($C22&amp;AB$5,出力データ!$G$3:$H$1000,2,FALSE)),"",VLOOKUP($C22&amp;AB$5,出力データ!$G$3:$H$1000,2,FALSE)))</f>
        <v/>
      </c>
      <c r="AC22" s="20" t="str">
        <f>IF($C22="","",IF(ISERROR(VLOOKUP($C22&amp;AC$5,出力データ!$G$3:$H$1000,2,FALSE)),"",VLOOKUP($C22&amp;AC$5,出力データ!$G$3:$H$1000,2,FALSE)))</f>
        <v/>
      </c>
      <c r="AD22" s="20" t="str">
        <f>IF($C22="","",IF(ISERROR(VLOOKUP($C22&amp;AD$5,出力データ!$G$3:$H$1000,2,FALSE)),"",VLOOKUP($C22&amp;AD$5,出力データ!$G$3:$H$1000,2,FALSE)))</f>
        <v/>
      </c>
      <c r="AE22" s="20" t="str">
        <f>IF($C22="","",IF(ISERROR(VLOOKUP($C22&amp;AE$5,出力データ!$G$3:$H$1000,2,FALSE)),"",VLOOKUP($C22&amp;AE$5,出力データ!$G$3:$H$1000,2,FALSE)))</f>
        <v/>
      </c>
      <c r="AF22" s="20" t="str">
        <f>IF($C22="","",IF(ISERROR(VLOOKUP($C22&amp;AF$5,出力データ!$G$3:$H$1000,2,FALSE)),"",VLOOKUP($C22&amp;AF$5,出力データ!$G$3:$H$1000,2,FALSE)))</f>
        <v/>
      </c>
      <c r="AG22" s="20" t="str">
        <f>IF($C22="","",IF(ISERROR(VLOOKUP($C22&amp;AG$5,出力データ!$G$3:$H$1000,2,FALSE)),"",VLOOKUP($C22&amp;AG$5,出力データ!$G$3:$H$1000,2,FALSE)))</f>
        <v/>
      </c>
      <c r="AH22" s="20" t="str">
        <f>IF($C22="","",IF(ISERROR(VLOOKUP($C22&amp;AH$5,出力データ!$G$3:$H$1000,2,FALSE)),"",VLOOKUP($C22&amp;AH$5,出力データ!$G$3:$H$1000,2,FALSE)))</f>
        <v/>
      </c>
      <c r="AI22" s="20" t="str">
        <f>IF($C22="","",IF(ISERROR(VLOOKUP($C22&amp;AI$5,出力データ!$G$3:$H$1000,2,FALSE)),"",VLOOKUP($C22&amp;AI$5,出力データ!$G$3:$H$1000,2,FALSE)))</f>
        <v/>
      </c>
      <c r="AJ22" s="13" t="str">
        <f>IF(D22="","",'実績表（時間）'!AJ22)</f>
        <v/>
      </c>
      <c r="AK22" s="11"/>
    </row>
    <row r="23" spans="1:37" ht="16.5" customHeight="1">
      <c r="A23" s="12"/>
      <c r="B23" s="12"/>
      <c r="C23" s="13" t="str">
        <f>IF(出力データ!A19="","",出力データ!A19)</f>
        <v/>
      </c>
      <c r="D23" s="13" t="str">
        <f>IF(出力データ!B19="","",出力データ!B19)</f>
        <v/>
      </c>
      <c r="E23" s="20" t="str">
        <f>IF($C23="","",IF(ISERROR(VLOOKUP($C23&amp;E$5,出力データ!$G$3:$H$1000,2,FALSE)),"",VLOOKUP($C23&amp;E$5,出力データ!$G$3:$H$1000,2,FALSE)))</f>
        <v/>
      </c>
      <c r="F23" s="20" t="str">
        <f>IF($C23="","",IF(ISERROR(VLOOKUP($C23&amp;F$5,出力データ!$G$3:$H$1000,2,FALSE)),"",VLOOKUP($C23&amp;F$5,出力データ!$G$3:$H$1000,2,FALSE)))</f>
        <v/>
      </c>
      <c r="G23" s="20" t="str">
        <f>IF($C23="","",IF(ISERROR(VLOOKUP($C23&amp;G$5,出力データ!$G$3:$H$1000,2,FALSE)),"",VLOOKUP($C23&amp;G$5,出力データ!$G$3:$H$1000,2,FALSE)))</f>
        <v/>
      </c>
      <c r="H23" s="20" t="str">
        <f>IF($C23="","",IF(ISERROR(VLOOKUP($C23&amp;H$5,出力データ!$G$3:$H$1000,2,FALSE)),"",VLOOKUP($C23&amp;H$5,出力データ!$G$3:$H$1000,2,FALSE)))</f>
        <v/>
      </c>
      <c r="I23" s="20" t="str">
        <f>IF($C23="","",IF(ISERROR(VLOOKUP($C23&amp;I$5,出力データ!$G$3:$H$1000,2,FALSE)),"",VLOOKUP($C23&amp;I$5,出力データ!$G$3:$H$1000,2,FALSE)))</f>
        <v/>
      </c>
      <c r="J23" s="20" t="str">
        <f>IF($C23="","",IF(ISERROR(VLOOKUP($C23&amp;J$5,出力データ!$G$3:$H$1000,2,FALSE)),"",VLOOKUP($C23&amp;J$5,出力データ!$G$3:$H$1000,2,FALSE)))</f>
        <v/>
      </c>
      <c r="K23" s="20" t="str">
        <f>IF($C23="","",IF(ISERROR(VLOOKUP($C23&amp;K$5,出力データ!$G$3:$H$1000,2,FALSE)),"",VLOOKUP($C23&amp;K$5,出力データ!$G$3:$H$1000,2,FALSE)))</f>
        <v/>
      </c>
      <c r="L23" s="20" t="str">
        <f>IF($C23="","",IF(ISERROR(VLOOKUP($C23&amp;L$5,出力データ!$G$3:$H$1000,2,FALSE)),"",VLOOKUP($C23&amp;L$5,出力データ!$G$3:$H$1000,2,FALSE)))</f>
        <v/>
      </c>
      <c r="M23" s="20" t="str">
        <f>IF($C23="","",IF(ISERROR(VLOOKUP($C23&amp;M$5,出力データ!$G$3:$H$1000,2,FALSE)),"",VLOOKUP($C23&amp;M$5,出力データ!$G$3:$H$1000,2,FALSE)))</f>
        <v/>
      </c>
      <c r="N23" s="20" t="str">
        <f>IF($C23="","",IF(ISERROR(VLOOKUP($C23&amp;N$5,出力データ!$G$3:$H$1000,2,FALSE)),"",VLOOKUP($C23&amp;N$5,出力データ!$G$3:$H$1000,2,FALSE)))</f>
        <v/>
      </c>
      <c r="O23" s="20" t="str">
        <f>IF($C23="","",IF(ISERROR(VLOOKUP($C23&amp;O$5,出力データ!$G$3:$H$1000,2,FALSE)),"",VLOOKUP($C23&amp;O$5,出力データ!$G$3:$H$1000,2,FALSE)))</f>
        <v/>
      </c>
      <c r="P23" s="20" t="str">
        <f>IF($C23="","",IF(ISERROR(VLOOKUP($C23&amp;P$5,出力データ!$G$3:$H$1000,2,FALSE)),"",VLOOKUP($C23&amp;P$5,出力データ!$G$3:$H$1000,2,FALSE)))</f>
        <v/>
      </c>
      <c r="Q23" s="20" t="str">
        <f>IF($C23="","",IF(ISERROR(VLOOKUP($C23&amp;Q$5,出力データ!$G$3:$H$1000,2,FALSE)),"",VLOOKUP($C23&amp;Q$5,出力データ!$G$3:$H$1000,2,FALSE)))</f>
        <v/>
      </c>
      <c r="R23" s="20" t="str">
        <f>IF($C23="","",IF(ISERROR(VLOOKUP($C23&amp;R$5,出力データ!$G$3:$H$1000,2,FALSE)),"",VLOOKUP($C23&amp;R$5,出力データ!$G$3:$H$1000,2,FALSE)))</f>
        <v/>
      </c>
      <c r="S23" s="20" t="str">
        <f>IF($C23="","",IF(ISERROR(VLOOKUP($C23&amp;S$5,出力データ!$G$3:$H$1000,2,FALSE)),"",VLOOKUP($C23&amp;S$5,出力データ!$G$3:$H$1000,2,FALSE)))</f>
        <v/>
      </c>
      <c r="T23" s="20" t="str">
        <f>IF($C23="","",IF(ISERROR(VLOOKUP($C23&amp;T$5,出力データ!$G$3:$H$1000,2,FALSE)),"",VLOOKUP($C23&amp;T$5,出力データ!$G$3:$H$1000,2,FALSE)))</f>
        <v/>
      </c>
      <c r="U23" s="20" t="str">
        <f>IF($C23="","",IF(ISERROR(VLOOKUP($C23&amp;U$5,出力データ!$G$3:$H$1000,2,FALSE)),"",VLOOKUP($C23&amp;U$5,出力データ!$G$3:$H$1000,2,FALSE)))</f>
        <v/>
      </c>
      <c r="V23" s="20" t="str">
        <f>IF($C23="","",IF(ISERROR(VLOOKUP($C23&amp;V$5,出力データ!$G$3:$H$1000,2,FALSE)),"",VLOOKUP($C23&amp;V$5,出力データ!$G$3:$H$1000,2,FALSE)))</f>
        <v/>
      </c>
      <c r="W23" s="20" t="str">
        <f>IF($C23="","",IF(ISERROR(VLOOKUP($C23&amp;W$5,出力データ!$G$3:$H$1000,2,FALSE)),"",VLOOKUP($C23&amp;W$5,出力データ!$G$3:$H$1000,2,FALSE)))</f>
        <v/>
      </c>
      <c r="X23" s="20" t="str">
        <f>IF($C23="","",IF(ISERROR(VLOOKUP($C23&amp;X$5,出力データ!$G$3:$H$1000,2,FALSE)),"",VLOOKUP($C23&amp;X$5,出力データ!$G$3:$H$1000,2,FALSE)))</f>
        <v/>
      </c>
      <c r="Y23" s="20" t="str">
        <f>IF($C23="","",IF(ISERROR(VLOOKUP($C23&amp;Y$5,出力データ!$G$3:$H$1000,2,FALSE)),"",VLOOKUP($C23&amp;Y$5,出力データ!$G$3:$H$1000,2,FALSE)))</f>
        <v/>
      </c>
      <c r="Z23" s="20" t="str">
        <f>IF($C23="","",IF(ISERROR(VLOOKUP($C23&amp;Z$5,出力データ!$G$3:$H$1000,2,FALSE)),"",VLOOKUP($C23&amp;Z$5,出力データ!$G$3:$H$1000,2,FALSE)))</f>
        <v/>
      </c>
      <c r="AA23" s="20" t="str">
        <f>IF($C23="","",IF(ISERROR(VLOOKUP($C23&amp;AA$5,出力データ!$G$3:$H$1000,2,FALSE)),"",VLOOKUP($C23&amp;AA$5,出力データ!$G$3:$H$1000,2,FALSE)))</f>
        <v/>
      </c>
      <c r="AB23" s="20" t="str">
        <f>IF($C23="","",IF(ISERROR(VLOOKUP($C23&amp;AB$5,出力データ!$G$3:$H$1000,2,FALSE)),"",VLOOKUP($C23&amp;AB$5,出力データ!$G$3:$H$1000,2,FALSE)))</f>
        <v/>
      </c>
      <c r="AC23" s="20" t="str">
        <f>IF($C23="","",IF(ISERROR(VLOOKUP($C23&amp;AC$5,出力データ!$G$3:$H$1000,2,FALSE)),"",VLOOKUP($C23&amp;AC$5,出力データ!$G$3:$H$1000,2,FALSE)))</f>
        <v/>
      </c>
      <c r="AD23" s="20" t="str">
        <f>IF($C23="","",IF(ISERROR(VLOOKUP($C23&amp;AD$5,出力データ!$G$3:$H$1000,2,FALSE)),"",VLOOKUP($C23&amp;AD$5,出力データ!$G$3:$H$1000,2,FALSE)))</f>
        <v/>
      </c>
      <c r="AE23" s="20" t="str">
        <f>IF($C23="","",IF(ISERROR(VLOOKUP($C23&amp;AE$5,出力データ!$G$3:$H$1000,2,FALSE)),"",VLOOKUP($C23&amp;AE$5,出力データ!$G$3:$H$1000,2,FALSE)))</f>
        <v/>
      </c>
      <c r="AF23" s="20" t="str">
        <f>IF($C23="","",IF(ISERROR(VLOOKUP($C23&amp;AF$5,出力データ!$G$3:$H$1000,2,FALSE)),"",VLOOKUP($C23&amp;AF$5,出力データ!$G$3:$H$1000,2,FALSE)))</f>
        <v/>
      </c>
      <c r="AG23" s="20" t="str">
        <f>IF($C23="","",IF(ISERROR(VLOOKUP($C23&amp;AG$5,出力データ!$G$3:$H$1000,2,FALSE)),"",VLOOKUP($C23&amp;AG$5,出力データ!$G$3:$H$1000,2,FALSE)))</f>
        <v/>
      </c>
      <c r="AH23" s="20" t="str">
        <f>IF($C23="","",IF(ISERROR(VLOOKUP($C23&amp;AH$5,出力データ!$G$3:$H$1000,2,FALSE)),"",VLOOKUP($C23&amp;AH$5,出力データ!$G$3:$H$1000,2,FALSE)))</f>
        <v/>
      </c>
      <c r="AI23" s="20" t="str">
        <f>IF($C23="","",IF(ISERROR(VLOOKUP($C23&amp;AI$5,出力データ!$G$3:$H$1000,2,FALSE)),"",VLOOKUP($C23&amp;AI$5,出力データ!$G$3:$H$1000,2,FALSE)))</f>
        <v/>
      </c>
      <c r="AJ23" s="13" t="str">
        <f>IF(D23="","",'実績表（時間）'!AJ23)</f>
        <v/>
      </c>
      <c r="AK23" s="11"/>
    </row>
    <row r="24" spans="1:37" ht="16.5" customHeight="1">
      <c r="A24" s="12"/>
      <c r="B24" s="12"/>
      <c r="C24" s="13" t="str">
        <f>IF(出力データ!A20="","",出力データ!A20)</f>
        <v/>
      </c>
      <c r="D24" s="13" t="str">
        <f>IF(出力データ!B20="","",出力データ!B20)</f>
        <v/>
      </c>
      <c r="E24" s="20" t="str">
        <f>IF($C24="","",IF(ISERROR(VLOOKUP($C24&amp;E$5,出力データ!$G$3:$H$1000,2,FALSE)),"",VLOOKUP($C24&amp;E$5,出力データ!$G$3:$H$1000,2,FALSE)))</f>
        <v/>
      </c>
      <c r="F24" s="20" t="str">
        <f>IF($C24="","",IF(ISERROR(VLOOKUP($C24&amp;F$5,出力データ!$G$3:$H$1000,2,FALSE)),"",VLOOKUP($C24&amp;F$5,出力データ!$G$3:$H$1000,2,FALSE)))</f>
        <v/>
      </c>
      <c r="G24" s="20" t="str">
        <f>IF($C24="","",IF(ISERROR(VLOOKUP($C24&amp;G$5,出力データ!$G$3:$H$1000,2,FALSE)),"",VLOOKUP($C24&amp;G$5,出力データ!$G$3:$H$1000,2,FALSE)))</f>
        <v/>
      </c>
      <c r="H24" s="20" t="str">
        <f>IF($C24="","",IF(ISERROR(VLOOKUP($C24&amp;H$5,出力データ!$G$3:$H$1000,2,FALSE)),"",VLOOKUP($C24&amp;H$5,出力データ!$G$3:$H$1000,2,FALSE)))</f>
        <v/>
      </c>
      <c r="I24" s="20" t="str">
        <f>IF($C24="","",IF(ISERROR(VLOOKUP($C24&amp;I$5,出力データ!$G$3:$H$1000,2,FALSE)),"",VLOOKUP($C24&amp;I$5,出力データ!$G$3:$H$1000,2,FALSE)))</f>
        <v/>
      </c>
      <c r="J24" s="20" t="str">
        <f>IF($C24="","",IF(ISERROR(VLOOKUP($C24&amp;J$5,出力データ!$G$3:$H$1000,2,FALSE)),"",VLOOKUP($C24&amp;J$5,出力データ!$G$3:$H$1000,2,FALSE)))</f>
        <v/>
      </c>
      <c r="K24" s="20" t="str">
        <f>IF($C24="","",IF(ISERROR(VLOOKUP($C24&amp;K$5,出力データ!$G$3:$H$1000,2,FALSE)),"",VLOOKUP($C24&amp;K$5,出力データ!$G$3:$H$1000,2,FALSE)))</f>
        <v/>
      </c>
      <c r="L24" s="20" t="str">
        <f>IF($C24="","",IF(ISERROR(VLOOKUP($C24&amp;L$5,出力データ!$G$3:$H$1000,2,FALSE)),"",VLOOKUP($C24&amp;L$5,出力データ!$G$3:$H$1000,2,FALSE)))</f>
        <v/>
      </c>
      <c r="M24" s="20" t="str">
        <f>IF($C24="","",IF(ISERROR(VLOOKUP($C24&amp;M$5,出力データ!$G$3:$H$1000,2,FALSE)),"",VLOOKUP($C24&amp;M$5,出力データ!$G$3:$H$1000,2,FALSE)))</f>
        <v/>
      </c>
      <c r="N24" s="20" t="str">
        <f>IF($C24="","",IF(ISERROR(VLOOKUP($C24&amp;N$5,出力データ!$G$3:$H$1000,2,FALSE)),"",VLOOKUP($C24&amp;N$5,出力データ!$G$3:$H$1000,2,FALSE)))</f>
        <v/>
      </c>
      <c r="O24" s="20" t="str">
        <f>IF($C24="","",IF(ISERROR(VLOOKUP($C24&amp;O$5,出力データ!$G$3:$H$1000,2,FALSE)),"",VLOOKUP($C24&amp;O$5,出力データ!$G$3:$H$1000,2,FALSE)))</f>
        <v/>
      </c>
      <c r="P24" s="20" t="str">
        <f>IF($C24="","",IF(ISERROR(VLOOKUP($C24&amp;P$5,出力データ!$G$3:$H$1000,2,FALSE)),"",VLOOKUP($C24&amp;P$5,出力データ!$G$3:$H$1000,2,FALSE)))</f>
        <v/>
      </c>
      <c r="Q24" s="20" t="str">
        <f>IF($C24="","",IF(ISERROR(VLOOKUP($C24&amp;Q$5,出力データ!$G$3:$H$1000,2,FALSE)),"",VLOOKUP($C24&amp;Q$5,出力データ!$G$3:$H$1000,2,FALSE)))</f>
        <v/>
      </c>
      <c r="R24" s="20" t="str">
        <f>IF($C24="","",IF(ISERROR(VLOOKUP($C24&amp;R$5,出力データ!$G$3:$H$1000,2,FALSE)),"",VLOOKUP($C24&amp;R$5,出力データ!$G$3:$H$1000,2,FALSE)))</f>
        <v/>
      </c>
      <c r="S24" s="20" t="str">
        <f>IF($C24="","",IF(ISERROR(VLOOKUP($C24&amp;S$5,出力データ!$G$3:$H$1000,2,FALSE)),"",VLOOKUP($C24&amp;S$5,出力データ!$G$3:$H$1000,2,FALSE)))</f>
        <v/>
      </c>
      <c r="T24" s="20" t="str">
        <f>IF($C24="","",IF(ISERROR(VLOOKUP($C24&amp;T$5,出力データ!$G$3:$H$1000,2,FALSE)),"",VLOOKUP($C24&amp;T$5,出力データ!$G$3:$H$1000,2,FALSE)))</f>
        <v/>
      </c>
      <c r="U24" s="20" t="str">
        <f>IF($C24="","",IF(ISERROR(VLOOKUP($C24&amp;U$5,出力データ!$G$3:$H$1000,2,FALSE)),"",VLOOKUP($C24&amp;U$5,出力データ!$G$3:$H$1000,2,FALSE)))</f>
        <v/>
      </c>
      <c r="V24" s="20" t="str">
        <f>IF($C24="","",IF(ISERROR(VLOOKUP($C24&amp;V$5,出力データ!$G$3:$H$1000,2,FALSE)),"",VLOOKUP($C24&amp;V$5,出力データ!$G$3:$H$1000,2,FALSE)))</f>
        <v/>
      </c>
      <c r="W24" s="20" t="str">
        <f>IF($C24="","",IF(ISERROR(VLOOKUP($C24&amp;W$5,出力データ!$G$3:$H$1000,2,FALSE)),"",VLOOKUP($C24&amp;W$5,出力データ!$G$3:$H$1000,2,FALSE)))</f>
        <v/>
      </c>
      <c r="X24" s="20" t="str">
        <f>IF($C24="","",IF(ISERROR(VLOOKUP($C24&amp;X$5,出力データ!$G$3:$H$1000,2,FALSE)),"",VLOOKUP($C24&amp;X$5,出力データ!$G$3:$H$1000,2,FALSE)))</f>
        <v/>
      </c>
      <c r="Y24" s="20" t="str">
        <f>IF($C24="","",IF(ISERROR(VLOOKUP($C24&amp;Y$5,出力データ!$G$3:$H$1000,2,FALSE)),"",VLOOKUP($C24&amp;Y$5,出力データ!$G$3:$H$1000,2,FALSE)))</f>
        <v/>
      </c>
      <c r="Z24" s="20" t="str">
        <f>IF($C24="","",IF(ISERROR(VLOOKUP($C24&amp;Z$5,出力データ!$G$3:$H$1000,2,FALSE)),"",VLOOKUP($C24&amp;Z$5,出力データ!$G$3:$H$1000,2,FALSE)))</f>
        <v/>
      </c>
      <c r="AA24" s="20" t="str">
        <f>IF($C24="","",IF(ISERROR(VLOOKUP($C24&amp;AA$5,出力データ!$G$3:$H$1000,2,FALSE)),"",VLOOKUP($C24&amp;AA$5,出力データ!$G$3:$H$1000,2,FALSE)))</f>
        <v/>
      </c>
      <c r="AB24" s="20" t="str">
        <f>IF($C24="","",IF(ISERROR(VLOOKUP($C24&amp;AB$5,出力データ!$G$3:$H$1000,2,FALSE)),"",VLOOKUP($C24&amp;AB$5,出力データ!$G$3:$H$1000,2,FALSE)))</f>
        <v/>
      </c>
      <c r="AC24" s="20" t="str">
        <f>IF($C24="","",IF(ISERROR(VLOOKUP($C24&amp;AC$5,出力データ!$G$3:$H$1000,2,FALSE)),"",VLOOKUP($C24&amp;AC$5,出力データ!$G$3:$H$1000,2,FALSE)))</f>
        <v/>
      </c>
      <c r="AD24" s="20" t="str">
        <f>IF($C24="","",IF(ISERROR(VLOOKUP($C24&amp;AD$5,出力データ!$G$3:$H$1000,2,FALSE)),"",VLOOKUP($C24&amp;AD$5,出力データ!$G$3:$H$1000,2,FALSE)))</f>
        <v/>
      </c>
      <c r="AE24" s="20" t="str">
        <f>IF($C24="","",IF(ISERROR(VLOOKUP($C24&amp;AE$5,出力データ!$G$3:$H$1000,2,FALSE)),"",VLOOKUP($C24&amp;AE$5,出力データ!$G$3:$H$1000,2,FALSE)))</f>
        <v/>
      </c>
      <c r="AF24" s="20" t="str">
        <f>IF($C24="","",IF(ISERROR(VLOOKUP($C24&amp;AF$5,出力データ!$G$3:$H$1000,2,FALSE)),"",VLOOKUP($C24&amp;AF$5,出力データ!$G$3:$H$1000,2,FALSE)))</f>
        <v/>
      </c>
      <c r="AG24" s="20" t="str">
        <f>IF($C24="","",IF(ISERROR(VLOOKUP($C24&amp;AG$5,出力データ!$G$3:$H$1000,2,FALSE)),"",VLOOKUP($C24&amp;AG$5,出力データ!$G$3:$H$1000,2,FALSE)))</f>
        <v/>
      </c>
      <c r="AH24" s="20" t="str">
        <f>IF($C24="","",IF(ISERROR(VLOOKUP($C24&amp;AH$5,出力データ!$G$3:$H$1000,2,FALSE)),"",VLOOKUP($C24&amp;AH$5,出力データ!$G$3:$H$1000,2,FALSE)))</f>
        <v/>
      </c>
      <c r="AI24" s="20" t="str">
        <f>IF($C24="","",IF(ISERROR(VLOOKUP($C24&amp;AI$5,出力データ!$G$3:$H$1000,2,FALSE)),"",VLOOKUP($C24&amp;AI$5,出力データ!$G$3:$H$1000,2,FALSE)))</f>
        <v/>
      </c>
      <c r="AJ24" s="13" t="str">
        <f>IF(D24="","",'実績表（時間）'!AJ24)</f>
        <v/>
      </c>
      <c r="AK24" s="11"/>
    </row>
    <row r="25" spans="1:37" ht="16.5" customHeight="1">
      <c r="A25" s="12"/>
      <c r="B25" s="12"/>
      <c r="C25" s="13" t="str">
        <f>IF(出力データ!A21="","",出力データ!A21)</f>
        <v/>
      </c>
      <c r="D25" s="13" t="str">
        <f>IF(出力データ!B21="","",出力データ!B21)</f>
        <v/>
      </c>
      <c r="E25" s="20" t="str">
        <f>IF($C25="","",IF(ISERROR(VLOOKUP($C25&amp;E$5,出力データ!$G$3:$H$1000,2,FALSE)),"",VLOOKUP($C25&amp;E$5,出力データ!$G$3:$H$1000,2,FALSE)))</f>
        <v/>
      </c>
      <c r="F25" s="20" t="str">
        <f>IF($C25="","",IF(ISERROR(VLOOKUP($C25&amp;F$5,出力データ!$G$3:$H$1000,2,FALSE)),"",VLOOKUP($C25&amp;F$5,出力データ!$G$3:$H$1000,2,FALSE)))</f>
        <v/>
      </c>
      <c r="G25" s="20" t="str">
        <f>IF($C25="","",IF(ISERROR(VLOOKUP($C25&amp;G$5,出力データ!$G$3:$H$1000,2,FALSE)),"",VLOOKUP($C25&amp;G$5,出力データ!$G$3:$H$1000,2,FALSE)))</f>
        <v/>
      </c>
      <c r="H25" s="20" t="str">
        <f>IF($C25="","",IF(ISERROR(VLOOKUP($C25&amp;H$5,出力データ!$G$3:$H$1000,2,FALSE)),"",VLOOKUP($C25&amp;H$5,出力データ!$G$3:$H$1000,2,FALSE)))</f>
        <v/>
      </c>
      <c r="I25" s="20" t="str">
        <f>IF($C25="","",IF(ISERROR(VLOOKUP($C25&amp;I$5,出力データ!$G$3:$H$1000,2,FALSE)),"",VLOOKUP($C25&amp;I$5,出力データ!$G$3:$H$1000,2,FALSE)))</f>
        <v/>
      </c>
      <c r="J25" s="20" t="str">
        <f>IF($C25="","",IF(ISERROR(VLOOKUP($C25&amp;J$5,出力データ!$G$3:$H$1000,2,FALSE)),"",VLOOKUP($C25&amp;J$5,出力データ!$G$3:$H$1000,2,FALSE)))</f>
        <v/>
      </c>
      <c r="K25" s="20" t="str">
        <f>IF($C25="","",IF(ISERROR(VLOOKUP($C25&amp;K$5,出力データ!$G$3:$H$1000,2,FALSE)),"",VLOOKUP($C25&amp;K$5,出力データ!$G$3:$H$1000,2,FALSE)))</f>
        <v/>
      </c>
      <c r="L25" s="20" t="str">
        <f>IF($C25="","",IF(ISERROR(VLOOKUP($C25&amp;L$5,出力データ!$G$3:$H$1000,2,FALSE)),"",VLOOKUP($C25&amp;L$5,出力データ!$G$3:$H$1000,2,FALSE)))</f>
        <v/>
      </c>
      <c r="M25" s="20" t="str">
        <f>IF($C25="","",IF(ISERROR(VLOOKUP($C25&amp;M$5,出力データ!$G$3:$H$1000,2,FALSE)),"",VLOOKUP($C25&amp;M$5,出力データ!$G$3:$H$1000,2,FALSE)))</f>
        <v/>
      </c>
      <c r="N25" s="20" t="str">
        <f>IF($C25="","",IF(ISERROR(VLOOKUP($C25&amp;N$5,出力データ!$G$3:$H$1000,2,FALSE)),"",VLOOKUP($C25&amp;N$5,出力データ!$G$3:$H$1000,2,FALSE)))</f>
        <v/>
      </c>
      <c r="O25" s="20" t="str">
        <f>IF($C25="","",IF(ISERROR(VLOOKUP($C25&amp;O$5,出力データ!$G$3:$H$1000,2,FALSE)),"",VLOOKUP($C25&amp;O$5,出力データ!$G$3:$H$1000,2,FALSE)))</f>
        <v/>
      </c>
      <c r="P25" s="20" t="str">
        <f>IF($C25="","",IF(ISERROR(VLOOKUP($C25&amp;P$5,出力データ!$G$3:$H$1000,2,FALSE)),"",VLOOKUP($C25&amp;P$5,出力データ!$G$3:$H$1000,2,FALSE)))</f>
        <v/>
      </c>
      <c r="Q25" s="20" t="str">
        <f>IF($C25="","",IF(ISERROR(VLOOKUP($C25&amp;Q$5,出力データ!$G$3:$H$1000,2,FALSE)),"",VLOOKUP($C25&amp;Q$5,出力データ!$G$3:$H$1000,2,FALSE)))</f>
        <v/>
      </c>
      <c r="R25" s="20" t="str">
        <f>IF($C25="","",IF(ISERROR(VLOOKUP($C25&amp;R$5,出力データ!$G$3:$H$1000,2,FALSE)),"",VLOOKUP($C25&amp;R$5,出力データ!$G$3:$H$1000,2,FALSE)))</f>
        <v/>
      </c>
      <c r="S25" s="20" t="str">
        <f>IF($C25="","",IF(ISERROR(VLOOKUP($C25&amp;S$5,出力データ!$G$3:$H$1000,2,FALSE)),"",VLOOKUP($C25&amp;S$5,出力データ!$G$3:$H$1000,2,FALSE)))</f>
        <v/>
      </c>
      <c r="T25" s="20" t="str">
        <f>IF($C25="","",IF(ISERROR(VLOOKUP($C25&amp;T$5,出力データ!$G$3:$H$1000,2,FALSE)),"",VLOOKUP($C25&amp;T$5,出力データ!$G$3:$H$1000,2,FALSE)))</f>
        <v/>
      </c>
      <c r="U25" s="20" t="str">
        <f>IF($C25="","",IF(ISERROR(VLOOKUP($C25&amp;U$5,出力データ!$G$3:$H$1000,2,FALSE)),"",VLOOKUP($C25&amp;U$5,出力データ!$G$3:$H$1000,2,FALSE)))</f>
        <v/>
      </c>
      <c r="V25" s="20" t="str">
        <f>IF($C25="","",IF(ISERROR(VLOOKUP($C25&amp;V$5,出力データ!$G$3:$H$1000,2,FALSE)),"",VLOOKUP($C25&amp;V$5,出力データ!$G$3:$H$1000,2,FALSE)))</f>
        <v/>
      </c>
      <c r="W25" s="20" t="str">
        <f>IF($C25="","",IF(ISERROR(VLOOKUP($C25&amp;W$5,出力データ!$G$3:$H$1000,2,FALSE)),"",VLOOKUP($C25&amp;W$5,出力データ!$G$3:$H$1000,2,FALSE)))</f>
        <v/>
      </c>
      <c r="X25" s="20" t="str">
        <f>IF($C25="","",IF(ISERROR(VLOOKUP($C25&amp;X$5,出力データ!$G$3:$H$1000,2,FALSE)),"",VLOOKUP($C25&amp;X$5,出力データ!$G$3:$H$1000,2,FALSE)))</f>
        <v/>
      </c>
      <c r="Y25" s="20" t="str">
        <f>IF($C25="","",IF(ISERROR(VLOOKUP($C25&amp;Y$5,出力データ!$G$3:$H$1000,2,FALSE)),"",VLOOKUP($C25&amp;Y$5,出力データ!$G$3:$H$1000,2,FALSE)))</f>
        <v/>
      </c>
      <c r="Z25" s="20" t="str">
        <f>IF($C25="","",IF(ISERROR(VLOOKUP($C25&amp;Z$5,出力データ!$G$3:$H$1000,2,FALSE)),"",VLOOKUP($C25&amp;Z$5,出力データ!$G$3:$H$1000,2,FALSE)))</f>
        <v/>
      </c>
      <c r="AA25" s="20" t="str">
        <f>IF($C25="","",IF(ISERROR(VLOOKUP($C25&amp;AA$5,出力データ!$G$3:$H$1000,2,FALSE)),"",VLOOKUP($C25&amp;AA$5,出力データ!$G$3:$H$1000,2,FALSE)))</f>
        <v/>
      </c>
      <c r="AB25" s="20" t="str">
        <f>IF($C25="","",IF(ISERROR(VLOOKUP($C25&amp;AB$5,出力データ!$G$3:$H$1000,2,FALSE)),"",VLOOKUP($C25&amp;AB$5,出力データ!$G$3:$H$1000,2,FALSE)))</f>
        <v/>
      </c>
      <c r="AC25" s="20" t="str">
        <f>IF($C25="","",IF(ISERROR(VLOOKUP($C25&amp;AC$5,出力データ!$G$3:$H$1000,2,FALSE)),"",VLOOKUP($C25&amp;AC$5,出力データ!$G$3:$H$1000,2,FALSE)))</f>
        <v/>
      </c>
      <c r="AD25" s="20" t="str">
        <f>IF($C25="","",IF(ISERROR(VLOOKUP($C25&amp;AD$5,出力データ!$G$3:$H$1000,2,FALSE)),"",VLOOKUP($C25&amp;AD$5,出力データ!$G$3:$H$1000,2,FALSE)))</f>
        <v/>
      </c>
      <c r="AE25" s="20" t="str">
        <f>IF($C25="","",IF(ISERROR(VLOOKUP($C25&amp;AE$5,出力データ!$G$3:$H$1000,2,FALSE)),"",VLOOKUP($C25&amp;AE$5,出力データ!$G$3:$H$1000,2,FALSE)))</f>
        <v/>
      </c>
      <c r="AF25" s="20" t="str">
        <f>IF($C25="","",IF(ISERROR(VLOOKUP($C25&amp;AF$5,出力データ!$G$3:$H$1000,2,FALSE)),"",VLOOKUP($C25&amp;AF$5,出力データ!$G$3:$H$1000,2,FALSE)))</f>
        <v/>
      </c>
      <c r="AG25" s="20" t="str">
        <f>IF($C25="","",IF(ISERROR(VLOOKUP($C25&amp;AG$5,出力データ!$G$3:$H$1000,2,FALSE)),"",VLOOKUP($C25&amp;AG$5,出力データ!$G$3:$H$1000,2,FALSE)))</f>
        <v/>
      </c>
      <c r="AH25" s="20" t="str">
        <f>IF($C25="","",IF(ISERROR(VLOOKUP($C25&amp;AH$5,出力データ!$G$3:$H$1000,2,FALSE)),"",VLOOKUP($C25&amp;AH$5,出力データ!$G$3:$H$1000,2,FALSE)))</f>
        <v/>
      </c>
      <c r="AI25" s="20" t="str">
        <f>IF($C25="","",IF(ISERROR(VLOOKUP($C25&amp;AI$5,出力データ!$G$3:$H$1000,2,FALSE)),"",VLOOKUP($C25&amp;AI$5,出力データ!$G$3:$H$1000,2,FALSE)))</f>
        <v/>
      </c>
      <c r="AJ25" s="13" t="str">
        <f>IF(D25="","",'実績表（時間）'!AJ25)</f>
        <v/>
      </c>
      <c r="AK25" s="11"/>
    </row>
    <row r="26" spans="1:37" ht="16.5" customHeight="1">
      <c r="A26" s="12"/>
      <c r="B26" s="12"/>
      <c r="C26" s="13" t="str">
        <f>IF(出力データ!A22="","",出力データ!A22)</f>
        <v/>
      </c>
      <c r="D26" s="13" t="str">
        <f>IF(出力データ!B22="","",出力データ!B22)</f>
        <v/>
      </c>
      <c r="E26" s="20" t="str">
        <f>IF($C26="","",IF(ISERROR(VLOOKUP($C26&amp;E$5,出力データ!$G$3:$H$1000,2,FALSE)),"",VLOOKUP($C26&amp;E$5,出力データ!$G$3:$H$1000,2,FALSE)))</f>
        <v/>
      </c>
      <c r="F26" s="20" t="str">
        <f>IF($C26="","",IF(ISERROR(VLOOKUP($C26&amp;F$5,出力データ!$G$3:$H$1000,2,FALSE)),"",VLOOKUP($C26&amp;F$5,出力データ!$G$3:$H$1000,2,FALSE)))</f>
        <v/>
      </c>
      <c r="G26" s="20" t="str">
        <f>IF($C26="","",IF(ISERROR(VLOOKUP($C26&amp;G$5,出力データ!$G$3:$H$1000,2,FALSE)),"",VLOOKUP($C26&amp;G$5,出力データ!$G$3:$H$1000,2,FALSE)))</f>
        <v/>
      </c>
      <c r="H26" s="20" t="str">
        <f>IF($C26="","",IF(ISERROR(VLOOKUP($C26&amp;H$5,出力データ!$G$3:$H$1000,2,FALSE)),"",VLOOKUP($C26&amp;H$5,出力データ!$G$3:$H$1000,2,FALSE)))</f>
        <v/>
      </c>
      <c r="I26" s="20" t="str">
        <f>IF($C26="","",IF(ISERROR(VLOOKUP($C26&amp;I$5,出力データ!$G$3:$H$1000,2,FALSE)),"",VLOOKUP($C26&amp;I$5,出力データ!$G$3:$H$1000,2,FALSE)))</f>
        <v/>
      </c>
      <c r="J26" s="20" t="str">
        <f>IF($C26="","",IF(ISERROR(VLOOKUP($C26&amp;J$5,出力データ!$G$3:$H$1000,2,FALSE)),"",VLOOKUP($C26&amp;J$5,出力データ!$G$3:$H$1000,2,FALSE)))</f>
        <v/>
      </c>
      <c r="K26" s="20" t="str">
        <f>IF($C26="","",IF(ISERROR(VLOOKUP($C26&amp;K$5,出力データ!$G$3:$H$1000,2,FALSE)),"",VLOOKUP($C26&amp;K$5,出力データ!$G$3:$H$1000,2,FALSE)))</f>
        <v/>
      </c>
      <c r="L26" s="20" t="str">
        <f>IF($C26="","",IF(ISERROR(VLOOKUP($C26&amp;L$5,出力データ!$G$3:$H$1000,2,FALSE)),"",VLOOKUP($C26&amp;L$5,出力データ!$G$3:$H$1000,2,FALSE)))</f>
        <v/>
      </c>
      <c r="M26" s="20" t="str">
        <f>IF($C26="","",IF(ISERROR(VLOOKUP($C26&amp;M$5,出力データ!$G$3:$H$1000,2,FALSE)),"",VLOOKUP($C26&amp;M$5,出力データ!$G$3:$H$1000,2,FALSE)))</f>
        <v/>
      </c>
      <c r="N26" s="20" t="str">
        <f>IF($C26="","",IF(ISERROR(VLOOKUP($C26&amp;N$5,出力データ!$G$3:$H$1000,2,FALSE)),"",VLOOKUP($C26&amp;N$5,出力データ!$G$3:$H$1000,2,FALSE)))</f>
        <v/>
      </c>
      <c r="O26" s="20" t="str">
        <f>IF($C26="","",IF(ISERROR(VLOOKUP($C26&amp;O$5,出力データ!$G$3:$H$1000,2,FALSE)),"",VLOOKUP($C26&amp;O$5,出力データ!$G$3:$H$1000,2,FALSE)))</f>
        <v/>
      </c>
      <c r="P26" s="20" t="str">
        <f>IF($C26="","",IF(ISERROR(VLOOKUP($C26&amp;P$5,出力データ!$G$3:$H$1000,2,FALSE)),"",VLOOKUP($C26&amp;P$5,出力データ!$G$3:$H$1000,2,FALSE)))</f>
        <v/>
      </c>
      <c r="Q26" s="20" t="str">
        <f>IF($C26="","",IF(ISERROR(VLOOKUP($C26&amp;Q$5,出力データ!$G$3:$H$1000,2,FALSE)),"",VLOOKUP($C26&amp;Q$5,出力データ!$G$3:$H$1000,2,FALSE)))</f>
        <v/>
      </c>
      <c r="R26" s="20" t="str">
        <f>IF($C26="","",IF(ISERROR(VLOOKUP($C26&amp;R$5,出力データ!$G$3:$H$1000,2,FALSE)),"",VLOOKUP($C26&amp;R$5,出力データ!$G$3:$H$1000,2,FALSE)))</f>
        <v/>
      </c>
      <c r="S26" s="20" t="str">
        <f>IF($C26="","",IF(ISERROR(VLOOKUP($C26&amp;S$5,出力データ!$G$3:$H$1000,2,FALSE)),"",VLOOKUP($C26&amp;S$5,出力データ!$G$3:$H$1000,2,FALSE)))</f>
        <v/>
      </c>
      <c r="T26" s="20" t="str">
        <f>IF($C26="","",IF(ISERROR(VLOOKUP($C26&amp;T$5,出力データ!$G$3:$H$1000,2,FALSE)),"",VLOOKUP($C26&amp;T$5,出力データ!$G$3:$H$1000,2,FALSE)))</f>
        <v/>
      </c>
      <c r="U26" s="20" t="str">
        <f>IF($C26="","",IF(ISERROR(VLOOKUP($C26&amp;U$5,出力データ!$G$3:$H$1000,2,FALSE)),"",VLOOKUP($C26&amp;U$5,出力データ!$G$3:$H$1000,2,FALSE)))</f>
        <v/>
      </c>
      <c r="V26" s="20" t="str">
        <f>IF($C26="","",IF(ISERROR(VLOOKUP($C26&amp;V$5,出力データ!$G$3:$H$1000,2,FALSE)),"",VLOOKUP($C26&amp;V$5,出力データ!$G$3:$H$1000,2,FALSE)))</f>
        <v/>
      </c>
      <c r="W26" s="20" t="str">
        <f>IF($C26="","",IF(ISERROR(VLOOKUP($C26&amp;W$5,出力データ!$G$3:$H$1000,2,FALSE)),"",VLOOKUP($C26&amp;W$5,出力データ!$G$3:$H$1000,2,FALSE)))</f>
        <v/>
      </c>
      <c r="X26" s="20" t="str">
        <f>IF($C26="","",IF(ISERROR(VLOOKUP($C26&amp;X$5,出力データ!$G$3:$H$1000,2,FALSE)),"",VLOOKUP($C26&amp;X$5,出力データ!$G$3:$H$1000,2,FALSE)))</f>
        <v/>
      </c>
      <c r="Y26" s="20" t="str">
        <f>IF($C26="","",IF(ISERROR(VLOOKUP($C26&amp;Y$5,出力データ!$G$3:$H$1000,2,FALSE)),"",VLOOKUP($C26&amp;Y$5,出力データ!$G$3:$H$1000,2,FALSE)))</f>
        <v/>
      </c>
      <c r="Z26" s="20" t="str">
        <f>IF($C26="","",IF(ISERROR(VLOOKUP($C26&amp;Z$5,出力データ!$G$3:$H$1000,2,FALSE)),"",VLOOKUP($C26&amp;Z$5,出力データ!$G$3:$H$1000,2,FALSE)))</f>
        <v/>
      </c>
      <c r="AA26" s="20" t="str">
        <f>IF($C26="","",IF(ISERROR(VLOOKUP($C26&amp;AA$5,出力データ!$G$3:$H$1000,2,FALSE)),"",VLOOKUP($C26&amp;AA$5,出力データ!$G$3:$H$1000,2,FALSE)))</f>
        <v/>
      </c>
      <c r="AB26" s="20" t="str">
        <f>IF($C26="","",IF(ISERROR(VLOOKUP($C26&amp;AB$5,出力データ!$G$3:$H$1000,2,FALSE)),"",VLOOKUP($C26&amp;AB$5,出力データ!$G$3:$H$1000,2,FALSE)))</f>
        <v/>
      </c>
      <c r="AC26" s="20" t="str">
        <f>IF($C26="","",IF(ISERROR(VLOOKUP($C26&amp;AC$5,出力データ!$G$3:$H$1000,2,FALSE)),"",VLOOKUP($C26&amp;AC$5,出力データ!$G$3:$H$1000,2,FALSE)))</f>
        <v/>
      </c>
      <c r="AD26" s="20" t="str">
        <f>IF($C26="","",IF(ISERROR(VLOOKUP($C26&amp;AD$5,出力データ!$G$3:$H$1000,2,FALSE)),"",VLOOKUP($C26&amp;AD$5,出力データ!$G$3:$H$1000,2,FALSE)))</f>
        <v/>
      </c>
      <c r="AE26" s="20" t="str">
        <f>IF($C26="","",IF(ISERROR(VLOOKUP($C26&amp;AE$5,出力データ!$G$3:$H$1000,2,FALSE)),"",VLOOKUP($C26&amp;AE$5,出力データ!$G$3:$H$1000,2,FALSE)))</f>
        <v/>
      </c>
      <c r="AF26" s="20" t="str">
        <f>IF($C26="","",IF(ISERROR(VLOOKUP($C26&amp;AF$5,出力データ!$G$3:$H$1000,2,FALSE)),"",VLOOKUP($C26&amp;AF$5,出力データ!$G$3:$H$1000,2,FALSE)))</f>
        <v/>
      </c>
      <c r="AG26" s="20" t="str">
        <f>IF($C26="","",IF(ISERROR(VLOOKUP($C26&amp;AG$5,出力データ!$G$3:$H$1000,2,FALSE)),"",VLOOKUP($C26&amp;AG$5,出力データ!$G$3:$H$1000,2,FALSE)))</f>
        <v/>
      </c>
      <c r="AH26" s="20" t="str">
        <f>IF($C26="","",IF(ISERROR(VLOOKUP($C26&amp;AH$5,出力データ!$G$3:$H$1000,2,FALSE)),"",VLOOKUP($C26&amp;AH$5,出力データ!$G$3:$H$1000,2,FALSE)))</f>
        <v/>
      </c>
      <c r="AI26" s="20" t="str">
        <f>IF($C26="","",IF(ISERROR(VLOOKUP($C26&amp;AI$5,出力データ!$G$3:$H$1000,2,FALSE)),"",VLOOKUP($C26&amp;AI$5,出力データ!$G$3:$H$1000,2,FALSE)))</f>
        <v/>
      </c>
      <c r="AJ26" s="13" t="str">
        <f>IF(D26="","",'実績表（時間）'!AJ26)</f>
        <v/>
      </c>
      <c r="AK26" s="11"/>
    </row>
    <row r="27" spans="1:37" ht="16.5" customHeight="1">
      <c r="A27" s="12"/>
      <c r="B27" s="12"/>
      <c r="C27" s="13" t="str">
        <f>IF(出力データ!A23="","",出力データ!A23)</f>
        <v/>
      </c>
      <c r="D27" s="13" t="str">
        <f>IF(出力データ!B23="","",出力データ!B23)</f>
        <v/>
      </c>
      <c r="E27" s="20" t="str">
        <f>IF($C27="","",IF(ISERROR(VLOOKUP($C27&amp;E$5,出力データ!$G$3:$H$1000,2,FALSE)),"",VLOOKUP($C27&amp;E$5,出力データ!$G$3:$H$1000,2,FALSE)))</f>
        <v/>
      </c>
      <c r="F27" s="20" t="str">
        <f>IF($C27="","",IF(ISERROR(VLOOKUP($C27&amp;F$5,出力データ!$G$3:$H$1000,2,FALSE)),"",VLOOKUP($C27&amp;F$5,出力データ!$G$3:$H$1000,2,FALSE)))</f>
        <v/>
      </c>
      <c r="G27" s="20" t="str">
        <f>IF($C27="","",IF(ISERROR(VLOOKUP($C27&amp;G$5,出力データ!$G$3:$H$1000,2,FALSE)),"",VLOOKUP($C27&amp;G$5,出力データ!$G$3:$H$1000,2,FALSE)))</f>
        <v/>
      </c>
      <c r="H27" s="20" t="str">
        <f>IF($C27="","",IF(ISERROR(VLOOKUP($C27&amp;H$5,出力データ!$G$3:$H$1000,2,FALSE)),"",VLOOKUP($C27&amp;H$5,出力データ!$G$3:$H$1000,2,FALSE)))</f>
        <v/>
      </c>
      <c r="I27" s="20" t="str">
        <f>IF($C27="","",IF(ISERROR(VLOOKUP($C27&amp;I$5,出力データ!$G$3:$H$1000,2,FALSE)),"",VLOOKUP($C27&amp;I$5,出力データ!$G$3:$H$1000,2,FALSE)))</f>
        <v/>
      </c>
      <c r="J27" s="20" t="str">
        <f>IF($C27="","",IF(ISERROR(VLOOKUP($C27&amp;J$5,出力データ!$G$3:$H$1000,2,FALSE)),"",VLOOKUP($C27&amp;J$5,出力データ!$G$3:$H$1000,2,FALSE)))</f>
        <v/>
      </c>
      <c r="K27" s="20" t="str">
        <f>IF($C27="","",IF(ISERROR(VLOOKUP($C27&amp;K$5,出力データ!$G$3:$H$1000,2,FALSE)),"",VLOOKUP($C27&amp;K$5,出力データ!$G$3:$H$1000,2,FALSE)))</f>
        <v/>
      </c>
      <c r="L27" s="20" t="str">
        <f>IF($C27="","",IF(ISERROR(VLOOKUP($C27&amp;L$5,出力データ!$G$3:$H$1000,2,FALSE)),"",VLOOKUP($C27&amp;L$5,出力データ!$G$3:$H$1000,2,FALSE)))</f>
        <v/>
      </c>
      <c r="M27" s="20" t="str">
        <f>IF($C27="","",IF(ISERROR(VLOOKUP($C27&amp;M$5,出力データ!$G$3:$H$1000,2,FALSE)),"",VLOOKUP($C27&amp;M$5,出力データ!$G$3:$H$1000,2,FALSE)))</f>
        <v/>
      </c>
      <c r="N27" s="20" t="str">
        <f>IF($C27="","",IF(ISERROR(VLOOKUP($C27&amp;N$5,出力データ!$G$3:$H$1000,2,FALSE)),"",VLOOKUP($C27&amp;N$5,出力データ!$G$3:$H$1000,2,FALSE)))</f>
        <v/>
      </c>
      <c r="O27" s="20" t="str">
        <f>IF($C27="","",IF(ISERROR(VLOOKUP($C27&amp;O$5,出力データ!$G$3:$H$1000,2,FALSE)),"",VLOOKUP($C27&amp;O$5,出力データ!$G$3:$H$1000,2,FALSE)))</f>
        <v/>
      </c>
      <c r="P27" s="20" t="str">
        <f>IF($C27="","",IF(ISERROR(VLOOKUP($C27&amp;P$5,出力データ!$G$3:$H$1000,2,FALSE)),"",VLOOKUP($C27&amp;P$5,出力データ!$G$3:$H$1000,2,FALSE)))</f>
        <v/>
      </c>
      <c r="Q27" s="20" t="str">
        <f>IF($C27="","",IF(ISERROR(VLOOKUP($C27&amp;Q$5,出力データ!$G$3:$H$1000,2,FALSE)),"",VLOOKUP($C27&amp;Q$5,出力データ!$G$3:$H$1000,2,FALSE)))</f>
        <v/>
      </c>
      <c r="R27" s="20" t="str">
        <f>IF($C27="","",IF(ISERROR(VLOOKUP($C27&amp;R$5,出力データ!$G$3:$H$1000,2,FALSE)),"",VLOOKUP($C27&amp;R$5,出力データ!$G$3:$H$1000,2,FALSE)))</f>
        <v/>
      </c>
      <c r="S27" s="20" t="str">
        <f>IF($C27="","",IF(ISERROR(VLOOKUP($C27&amp;S$5,出力データ!$G$3:$H$1000,2,FALSE)),"",VLOOKUP($C27&amp;S$5,出力データ!$G$3:$H$1000,2,FALSE)))</f>
        <v/>
      </c>
      <c r="T27" s="20" t="str">
        <f>IF($C27="","",IF(ISERROR(VLOOKUP($C27&amp;T$5,出力データ!$G$3:$H$1000,2,FALSE)),"",VLOOKUP($C27&amp;T$5,出力データ!$G$3:$H$1000,2,FALSE)))</f>
        <v/>
      </c>
      <c r="U27" s="20" t="str">
        <f>IF($C27="","",IF(ISERROR(VLOOKUP($C27&amp;U$5,出力データ!$G$3:$H$1000,2,FALSE)),"",VLOOKUP($C27&amp;U$5,出力データ!$G$3:$H$1000,2,FALSE)))</f>
        <v/>
      </c>
      <c r="V27" s="20" t="str">
        <f>IF($C27="","",IF(ISERROR(VLOOKUP($C27&amp;V$5,出力データ!$G$3:$H$1000,2,FALSE)),"",VLOOKUP($C27&amp;V$5,出力データ!$G$3:$H$1000,2,FALSE)))</f>
        <v/>
      </c>
      <c r="W27" s="20" t="str">
        <f>IF($C27="","",IF(ISERROR(VLOOKUP($C27&amp;W$5,出力データ!$G$3:$H$1000,2,FALSE)),"",VLOOKUP($C27&amp;W$5,出力データ!$G$3:$H$1000,2,FALSE)))</f>
        <v/>
      </c>
      <c r="X27" s="20" t="str">
        <f>IF($C27="","",IF(ISERROR(VLOOKUP($C27&amp;X$5,出力データ!$G$3:$H$1000,2,FALSE)),"",VLOOKUP($C27&amp;X$5,出力データ!$G$3:$H$1000,2,FALSE)))</f>
        <v/>
      </c>
      <c r="Y27" s="20" t="str">
        <f>IF($C27="","",IF(ISERROR(VLOOKUP($C27&amp;Y$5,出力データ!$G$3:$H$1000,2,FALSE)),"",VLOOKUP($C27&amp;Y$5,出力データ!$G$3:$H$1000,2,FALSE)))</f>
        <v/>
      </c>
      <c r="Z27" s="20" t="str">
        <f>IF($C27="","",IF(ISERROR(VLOOKUP($C27&amp;Z$5,出力データ!$G$3:$H$1000,2,FALSE)),"",VLOOKUP($C27&amp;Z$5,出力データ!$G$3:$H$1000,2,FALSE)))</f>
        <v/>
      </c>
      <c r="AA27" s="20" t="str">
        <f>IF($C27="","",IF(ISERROR(VLOOKUP($C27&amp;AA$5,出力データ!$G$3:$H$1000,2,FALSE)),"",VLOOKUP($C27&amp;AA$5,出力データ!$G$3:$H$1000,2,FALSE)))</f>
        <v/>
      </c>
      <c r="AB27" s="20" t="str">
        <f>IF($C27="","",IF(ISERROR(VLOOKUP($C27&amp;AB$5,出力データ!$G$3:$H$1000,2,FALSE)),"",VLOOKUP($C27&amp;AB$5,出力データ!$G$3:$H$1000,2,FALSE)))</f>
        <v/>
      </c>
      <c r="AC27" s="20" t="str">
        <f>IF($C27="","",IF(ISERROR(VLOOKUP($C27&amp;AC$5,出力データ!$G$3:$H$1000,2,FALSE)),"",VLOOKUP($C27&amp;AC$5,出力データ!$G$3:$H$1000,2,FALSE)))</f>
        <v/>
      </c>
      <c r="AD27" s="20" t="str">
        <f>IF($C27="","",IF(ISERROR(VLOOKUP($C27&amp;AD$5,出力データ!$G$3:$H$1000,2,FALSE)),"",VLOOKUP($C27&amp;AD$5,出力データ!$G$3:$H$1000,2,FALSE)))</f>
        <v/>
      </c>
      <c r="AE27" s="20" t="str">
        <f>IF($C27="","",IF(ISERROR(VLOOKUP($C27&amp;AE$5,出力データ!$G$3:$H$1000,2,FALSE)),"",VLOOKUP($C27&amp;AE$5,出力データ!$G$3:$H$1000,2,FALSE)))</f>
        <v/>
      </c>
      <c r="AF27" s="20" t="str">
        <f>IF($C27="","",IF(ISERROR(VLOOKUP($C27&amp;AF$5,出力データ!$G$3:$H$1000,2,FALSE)),"",VLOOKUP($C27&amp;AF$5,出力データ!$G$3:$H$1000,2,FALSE)))</f>
        <v/>
      </c>
      <c r="AG27" s="20" t="str">
        <f>IF($C27="","",IF(ISERROR(VLOOKUP($C27&amp;AG$5,出力データ!$G$3:$H$1000,2,FALSE)),"",VLOOKUP($C27&amp;AG$5,出力データ!$G$3:$H$1000,2,FALSE)))</f>
        <v/>
      </c>
      <c r="AH27" s="20" t="str">
        <f>IF($C27="","",IF(ISERROR(VLOOKUP($C27&amp;AH$5,出力データ!$G$3:$H$1000,2,FALSE)),"",VLOOKUP($C27&amp;AH$5,出力データ!$G$3:$H$1000,2,FALSE)))</f>
        <v/>
      </c>
      <c r="AI27" s="20" t="str">
        <f>IF($C27="","",IF(ISERROR(VLOOKUP($C27&amp;AI$5,出力データ!$G$3:$H$1000,2,FALSE)),"",VLOOKUP($C27&amp;AI$5,出力データ!$G$3:$H$1000,2,FALSE)))</f>
        <v/>
      </c>
      <c r="AJ27" s="13" t="str">
        <f>IF(D27="","",'実績表（時間）'!AJ27)</f>
        <v/>
      </c>
      <c r="AK27" s="11"/>
    </row>
    <row r="28" spans="1:37" ht="16.5" customHeight="1">
      <c r="A28" s="12"/>
      <c r="B28" s="12"/>
      <c r="C28" s="13" t="str">
        <f>IF(出力データ!A24="","",出力データ!A24)</f>
        <v/>
      </c>
      <c r="D28" s="13" t="str">
        <f>IF(出力データ!B24="","",出力データ!B24)</f>
        <v/>
      </c>
      <c r="E28" s="20" t="str">
        <f>IF($C28="","",IF(ISERROR(VLOOKUP($C28&amp;E$5,出力データ!$G$3:$H$1000,2,FALSE)),"",VLOOKUP($C28&amp;E$5,出力データ!$G$3:$H$1000,2,FALSE)))</f>
        <v/>
      </c>
      <c r="F28" s="20" t="str">
        <f>IF($C28="","",IF(ISERROR(VLOOKUP($C28&amp;F$5,出力データ!$G$3:$H$1000,2,FALSE)),"",VLOOKUP($C28&amp;F$5,出力データ!$G$3:$H$1000,2,FALSE)))</f>
        <v/>
      </c>
      <c r="G28" s="20" t="str">
        <f>IF($C28="","",IF(ISERROR(VLOOKUP($C28&amp;G$5,出力データ!$G$3:$H$1000,2,FALSE)),"",VLOOKUP($C28&amp;G$5,出力データ!$G$3:$H$1000,2,FALSE)))</f>
        <v/>
      </c>
      <c r="H28" s="20" t="str">
        <f>IF($C28="","",IF(ISERROR(VLOOKUP($C28&amp;H$5,出力データ!$G$3:$H$1000,2,FALSE)),"",VLOOKUP($C28&amp;H$5,出力データ!$G$3:$H$1000,2,FALSE)))</f>
        <v/>
      </c>
      <c r="I28" s="20" t="str">
        <f>IF($C28="","",IF(ISERROR(VLOOKUP($C28&amp;I$5,出力データ!$G$3:$H$1000,2,FALSE)),"",VLOOKUP($C28&amp;I$5,出力データ!$G$3:$H$1000,2,FALSE)))</f>
        <v/>
      </c>
      <c r="J28" s="20" t="str">
        <f>IF($C28="","",IF(ISERROR(VLOOKUP($C28&amp;J$5,出力データ!$G$3:$H$1000,2,FALSE)),"",VLOOKUP($C28&amp;J$5,出力データ!$G$3:$H$1000,2,FALSE)))</f>
        <v/>
      </c>
      <c r="K28" s="20" t="str">
        <f>IF($C28="","",IF(ISERROR(VLOOKUP($C28&amp;K$5,出力データ!$G$3:$H$1000,2,FALSE)),"",VLOOKUP($C28&amp;K$5,出力データ!$G$3:$H$1000,2,FALSE)))</f>
        <v/>
      </c>
      <c r="L28" s="20" t="str">
        <f>IF($C28="","",IF(ISERROR(VLOOKUP($C28&amp;L$5,出力データ!$G$3:$H$1000,2,FALSE)),"",VLOOKUP($C28&amp;L$5,出力データ!$G$3:$H$1000,2,FALSE)))</f>
        <v/>
      </c>
      <c r="M28" s="20" t="str">
        <f>IF($C28="","",IF(ISERROR(VLOOKUP($C28&amp;M$5,出力データ!$G$3:$H$1000,2,FALSE)),"",VLOOKUP($C28&amp;M$5,出力データ!$G$3:$H$1000,2,FALSE)))</f>
        <v/>
      </c>
      <c r="N28" s="20" t="str">
        <f>IF($C28="","",IF(ISERROR(VLOOKUP($C28&amp;N$5,出力データ!$G$3:$H$1000,2,FALSE)),"",VLOOKUP($C28&amp;N$5,出力データ!$G$3:$H$1000,2,FALSE)))</f>
        <v/>
      </c>
      <c r="O28" s="20" t="str">
        <f>IF($C28="","",IF(ISERROR(VLOOKUP($C28&amp;O$5,出力データ!$G$3:$H$1000,2,FALSE)),"",VLOOKUP($C28&amp;O$5,出力データ!$G$3:$H$1000,2,FALSE)))</f>
        <v/>
      </c>
      <c r="P28" s="20" t="str">
        <f>IF($C28="","",IF(ISERROR(VLOOKUP($C28&amp;P$5,出力データ!$G$3:$H$1000,2,FALSE)),"",VLOOKUP($C28&amp;P$5,出力データ!$G$3:$H$1000,2,FALSE)))</f>
        <v/>
      </c>
      <c r="Q28" s="20" t="str">
        <f>IF($C28="","",IF(ISERROR(VLOOKUP($C28&amp;Q$5,出力データ!$G$3:$H$1000,2,FALSE)),"",VLOOKUP($C28&amp;Q$5,出力データ!$G$3:$H$1000,2,FALSE)))</f>
        <v/>
      </c>
      <c r="R28" s="20" t="str">
        <f>IF($C28="","",IF(ISERROR(VLOOKUP($C28&amp;R$5,出力データ!$G$3:$H$1000,2,FALSE)),"",VLOOKUP($C28&amp;R$5,出力データ!$G$3:$H$1000,2,FALSE)))</f>
        <v/>
      </c>
      <c r="S28" s="20" t="str">
        <f>IF($C28="","",IF(ISERROR(VLOOKUP($C28&amp;S$5,出力データ!$G$3:$H$1000,2,FALSE)),"",VLOOKUP($C28&amp;S$5,出力データ!$G$3:$H$1000,2,FALSE)))</f>
        <v/>
      </c>
      <c r="T28" s="20" t="str">
        <f>IF($C28="","",IF(ISERROR(VLOOKUP($C28&amp;T$5,出力データ!$G$3:$H$1000,2,FALSE)),"",VLOOKUP($C28&amp;T$5,出力データ!$G$3:$H$1000,2,FALSE)))</f>
        <v/>
      </c>
      <c r="U28" s="20" t="str">
        <f>IF($C28="","",IF(ISERROR(VLOOKUP($C28&amp;U$5,出力データ!$G$3:$H$1000,2,FALSE)),"",VLOOKUP($C28&amp;U$5,出力データ!$G$3:$H$1000,2,FALSE)))</f>
        <v/>
      </c>
      <c r="V28" s="20" t="str">
        <f>IF($C28="","",IF(ISERROR(VLOOKUP($C28&amp;V$5,出力データ!$G$3:$H$1000,2,FALSE)),"",VLOOKUP($C28&amp;V$5,出力データ!$G$3:$H$1000,2,FALSE)))</f>
        <v/>
      </c>
      <c r="W28" s="20" t="str">
        <f>IF($C28="","",IF(ISERROR(VLOOKUP($C28&amp;W$5,出力データ!$G$3:$H$1000,2,FALSE)),"",VLOOKUP($C28&amp;W$5,出力データ!$G$3:$H$1000,2,FALSE)))</f>
        <v/>
      </c>
      <c r="X28" s="20" t="str">
        <f>IF($C28="","",IF(ISERROR(VLOOKUP($C28&amp;X$5,出力データ!$G$3:$H$1000,2,FALSE)),"",VLOOKUP($C28&amp;X$5,出力データ!$G$3:$H$1000,2,FALSE)))</f>
        <v/>
      </c>
      <c r="Y28" s="20" t="str">
        <f>IF($C28="","",IF(ISERROR(VLOOKUP($C28&amp;Y$5,出力データ!$G$3:$H$1000,2,FALSE)),"",VLOOKUP($C28&amp;Y$5,出力データ!$G$3:$H$1000,2,FALSE)))</f>
        <v/>
      </c>
      <c r="Z28" s="20" t="str">
        <f>IF($C28="","",IF(ISERROR(VLOOKUP($C28&amp;Z$5,出力データ!$G$3:$H$1000,2,FALSE)),"",VLOOKUP($C28&amp;Z$5,出力データ!$G$3:$H$1000,2,FALSE)))</f>
        <v/>
      </c>
      <c r="AA28" s="20" t="str">
        <f>IF($C28="","",IF(ISERROR(VLOOKUP($C28&amp;AA$5,出力データ!$G$3:$H$1000,2,FALSE)),"",VLOOKUP($C28&amp;AA$5,出力データ!$G$3:$H$1000,2,FALSE)))</f>
        <v/>
      </c>
      <c r="AB28" s="20" t="str">
        <f>IF($C28="","",IF(ISERROR(VLOOKUP($C28&amp;AB$5,出力データ!$G$3:$H$1000,2,FALSE)),"",VLOOKUP($C28&amp;AB$5,出力データ!$G$3:$H$1000,2,FALSE)))</f>
        <v/>
      </c>
      <c r="AC28" s="20" t="str">
        <f>IF($C28="","",IF(ISERROR(VLOOKUP($C28&amp;AC$5,出力データ!$G$3:$H$1000,2,FALSE)),"",VLOOKUP($C28&amp;AC$5,出力データ!$G$3:$H$1000,2,FALSE)))</f>
        <v/>
      </c>
      <c r="AD28" s="20" t="str">
        <f>IF($C28="","",IF(ISERROR(VLOOKUP($C28&amp;AD$5,出力データ!$G$3:$H$1000,2,FALSE)),"",VLOOKUP($C28&amp;AD$5,出力データ!$G$3:$H$1000,2,FALSE)))</f>
        <v/>
      </c>
      <c r="AE28" s="20" t="str">
        <f>IF($C28="","",IF(ISERROR(VLOOKUP($C28&amp;AE$5,出力データ!$G$3:$H$1000,2,FALSE)),"",VLOOKUP($C28&amp;AE$5,出力データ!$G$3:$H$1000,2,FALSE)))</f>
        <v/>
      </c>
      <c r="AF28" s="20" t="str">
        <f>IF($C28="","",IF(ISERROR(VLOOKUP($C28&amp;AF$5,出力データ!$G$3:$H$1000,2,FALSE)),"",VLOOKUP($C28&amp;AF$5,出力データ!$G$3:$H$1000,2,FALSE)))</f>
        <v/>
      </c>
      <c r="AG28" s="20" t="str">
        <f>IF($C28="","",IF(ISERROR(VLOOKUP($C28&amp;AG$5,出力データ!$G$3:$H$1000,2,FALSE)),"",VLOOKUP($C28&amp;AG$5,出力データ!$G$3:$H$1000,2,FALSE)))</f>
        <v/>
      </c>
      <c r="AH28" s="20" t="str">
        <f>IF($C28="","",IF(ISERROR(VLOOKUP($C28&amp;AH$5,出力データ!$G$3:$H$1000,2,FALSE)),"",VLOOKUP($C28&amp;AH$5,出力データ!$G$3:$H$1000,2,FALSE)))</f>
        <v/>
      </c>
      <c r="AI28" s="20" t="str">
        <f>IF($C28="","",IF(ISERROR(VLOOKUP($C28&amp;AI$5,出力データ!$G$3:$H$1000,2,FALSE)),"",VLOOKUP($C28&amp;AI$5,出力データ!$G$3:$H$1000,2,FALSE)))</f>
        <v/>
      </c>
      <c r="AJ28" s="13" t="str">
        <f>IF(D28="","",'実績表（時間）'!AJ28)</f>
        <v/>
      </c>
      <c r="AK28" s="11"/>
    </row>
    <row r="29" spans="1:37">
      <c r="A29" s="35" t="s">
        <v>15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7">
      <c r="A30" s="25" t="s">
        <v>16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37">
      <c r="A31" s="25" t="s">
        <v>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</row>
    <row r="32" spans="1:37">
      <c r="A32" s="25" t="s">
        <v>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6">
      <c r="A33" s="25" t="s">
        <v>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36">
      <c r="A34" s="25" t="s">
        <v>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</sheetData>
  <sheetProtection sheet="1" objects="1" scenarios="1"/>
  <mergeCells count="23">
    <mergeCell ref="M1:N1"/>
    <mergeCell ref="P1:Q1"/>
    <mergeCell ref="AG2:AK2"/>
    <mergeCell ref="AB2:AF2"/>
    <mergeCell ref="AJ4:AJ6"/>
    <mergeCell ref="AB3:AF3"/>
    <mergeCell ref="AG3:AK3"/>
    <mergeCell ref="AG4:AI4"/>
    <mergeCell ref="A34:AJ34"/>
    <mergeCell ref="B4:B6"/>
    <mergeCell ref="D4:D6"/>
    <mergeCell ref="AK4:AK6"/>
    <mergeCell ref="A4:A6"/>
    <mergeCell ref="E4:K4"/>
    <mergeCell ref="L4:R4"/>
    <mergeCell ref="S4:Y4"/>
    <mergeCell ref="Z4:AF4"/>
    <mergeCell ref="C4:C6"/>
    <mergeCell ref="A31:AJ31"/>
    <mergeCell ref="A32:AJ32"/>
    <mergeCell ref="A33:AJ33"/>
    <mergeCell ref="A29:AJ29"/>
    <mergeCell ref="A30:AJ30"/>
  </mergeCells>
  <phoneticPr fontId="4"/>
  <printOptions horizontalCentered="1"/>
  <pageMargins left="0.12" right="0.11811023622047245" top="0.55118110236220474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K34"/>
  <sheetViews>
    <sheetView tabSelected="1" workbookViewId="0">
      <selection activeCell="M13" sqref="M13"/>
    </sheetView>
  </sheetViews>
  <sheetFormatPr defaultRowHeight="13.5"/>
  <cols>
    <col min="1" max="1" width="11" style="17" customWidth="1"/>
    <col min="2" max="2" width="6.25" style="17" customWidth="1"/>
    <col min="3" max="3" width="3" style="17" hidden="1" customWidth="1"/>
    <col min="4" max="4" width="12.875" style="17" customWidth="1"/>
    <col min="5" max="35" width="3.625" style="17" customWidth="1"/>
    <col min="36" max="36" width="10" style="17" customWidth="1"/>
    <col min="37" max="37" width="11.125" style="17" customWidth="1"/>
    <col min="38" max="16384" width="9" style="17"/>
  </cols>
  <sheetData>
    <row r="1" spans="1:37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L1" s="16" t="s">
        <v>33</v>
      </c>
      <c r="M1" s="36">
        <f>実績表!M1</f>
        <v>2015</v>
      </c>
      <c r="N1" s="36"/>
      <c r="O1" s="16" t="s">
        <v>27</v>
      </c>
      <c r="P1" s="36">
        <f>実績表!P1</f>
        <v>10</v>
      </c>
      <c r="Q1" s="36"/>
      <c r="R1" s="16" t="s">
        <v>28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>
      <c r="AB2" s="39" t="s">
        <v>30</v>
      </c>
      <c r="AC2" s="39"/>
      <c r="AD2" s="39"/>
      <c r="AE2" s="39"/>
      <c r="AF2" s="39"/>
      <c r="AG2" s="37" t="str">
        <f>実績表!AG2</f>
        <v>通所介護　介護予防通所介護</v>
      </c>
      <c r="AH2" s="37"/>
      <c r="AI2" s="37"/>
      <c r="AJ2" s="37"/>
      <c r="AK2" s="37"/>
    </row>
    <row r="3" spans="1:37">
      <c r="AB3" s="41" t="s">
        <v>31</v>
      </c>
      <c r="AC3" s="41"/>
      <c r="AD3" s="41"/>
      <c r="AE3" s="41"/>
      <c r="AF3" s="41"/>
      <c r="AG3" s="42" t="str">
        <f>実績表!AG3</f>
        <v>デイサービス</v>
      </c>
      <c r="AH3" s="42"/>
      <c r="AI3" s="42"/>
      <c r="AJ3" s="42"/>
      <c r="AK3" s="42"/>
    </row>
    <row r="4" spans="1:37">
      <c r="A4" s="31" t="s">
        <v>0</v>
      </c>
      <c r="B4" s="26" t="s">
        <v>10</v>
      </c>
      <c r="C4" s="32" t="s">
        <v>34</v>
      </c>
      <c r="D4" s="27" t="s">
        <v>11</v>
      </c>
      <c r="E4" s="31" t="s">
        <v>1</v>
      </c>
      <c r="F4" s="31"/>
      <c r="G4" s="31"/>
      <c r="H4" s="31"/>
      <c r="I4" s="31"/>
      <c r="J4" s="31"/>
      <c r="K4" s="31"/>
      <c r="L4" s="31" t="s">
        <v>2</v>
      </c>
      <c r="M4" s="31"/>
      <c r="N4" s="31"/>
      <c r="O4" s="31"/>
      <c r="P4" s="31"/>
      <c r="Q4" s="31"/>
      <c r="R4" s="31"/>
      <c r="S4" s="31" t="s">
        <v>3</v>
      </c>
      <c r="T4" s="31"/>
      <c r="U4" s="31"/>
      <c r="V4" s="31"/>
      <c r="W4" s="31"/>
      <c r="X4" s="31"/>
      <c r="Y4" s="31"/>
      <c r="Z4" s="31" t="s">
        <v>4</v>
      </c>
      <c r="AA4" s="31"/>
      <c r="AB4" s="31"/>
      <c r="AC4" s="31"/>
      <c r="AD4" s="31"/>
      <c r="AE4" s="31"/>
      <c r="AF4" s="31"/>
      <c r="AG4" s="31" t="s">
        <v>5</v>
      </c>
      <c r="AH4" s="31"/>
      <c r="AI4" s="31"/>
      <c r="AJ4" s="40" t="s">
        <v>14</v>
      </c>
      <c r="AK4" s="30" t="s">
        <v>12</v>
      </c>
    </row>
    <row r="5" spans="1:37">
      <c r="A5" s="31"/>
      <c r="B5" s="26"/>
      <c r="C5" s="33"/>
      <c r="D5" s="28"/>
      <c r="E5" s="13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>
        <v>12</v>
      </c>
      <c r="Q5" s="13">
        <v>13</v>
      </c>
      <c r="R5" s="13">
        <v>14</v>
      </c>
      <c r="S5" s="13">
        <v>15</v>
      </c>
      <c r="T5" s="13">
        <v>16</v>
      </c>
      <c r="U5" s="13">
        <v>17</v>
      </c>
      <c r="V5" s="13">
        <v>18</v>
      </c>
      <c r="W5" s="13">
        <v>19</v>
      </c>
      <c r="X5" s="13">
        <v>20</v>
      </c>
      <c r="Y5" s="13">
        <v>21</v>
      </c>
      <c r="Z5" s="13">
        <v>22</v>
      </c>
      <c r="AA5" s="13">
        <v>23</v>
      </c>
      <c r="AB5" s="13">
        <v>24</v>
      </c>
      <c r="AC5" s="13">
        <v>25</v>
      </c>
      <c r="AD5" s="13">
        <v>26</v>
      </c>
      <c r="AE5" s="13">
        <v>27</v>
      </c>
      <c r="AF5" s="13">
        <v>28</v>
      </c>
      <c r="AG5" s="13">
        <v>29</v>
      </c>
      <c r="AH5" s="13">
        <v>30</v>
      </c>
      <c r="AI5" s="13">
        <v>31</v>
      </c>
      <c r="AJ5" s="40"/>
      <c r="AK5" s="30"/>
    </row>
    <row r="6" spans="1:37">
      <c r="A6" s="31"/>
      <c r="B6" s="26"/>
      <c r="C6" s="34"/>
      <c r="D6" s="29"/>
      <c r="E6" s="13" t="str">
        <f>IF(実績表!E6="","",実績表!E6)</f>
        <v>木</v>
      </c>
      <c r="F6" s="13" t="str">
        <f>IF(実績表!F6="","",実績表!F6)</f>
        <v>金</v>
      </c>
      <c r="G6" s="13" t="str">
        <f>IF(実績表!G6="","",実績表!G6)</f>
        <v>土</v>
      </c>
      <c r="H6" s="13" t="str">
        <f>IF(実績表!H6="","",実績表!H6)</f>
        <v>日</v>
      </c>
      <c r="I6" s="13" t="str">
        <f>IF(実績表!I6="","",実績表!I6)</f>
        <v>月</v>
      </c>
      <c r="J6" s="13" t="str">
        <f>IF(実績表!J6="","",実績表!J6)</f>
        <v>火</v>
      </c>
      <c r="K6" s="13" t="str">
        <f>IF(実績表!K6="","",実績表!K6)</f>
        <v>水</v>
      </c>
      <c r="L6" s="13" t="str">
        <f>IF(実績表!L6="","",実績表!L6)</f>
        <v>木</v>
      </c>
      <c r="M6" s="13" t="str">
        <f>IF(実績表!M6="","",実績表!M6)</f>
        <v>金</v>
      </c>
      <c r="N6" s="13" t="str">
        <f>IF(実績表!N6="","",実績表!N6)</f>
        <v>土</v>
      </c>
      <c r="O6" s="13" t="str">
        <f>IF(実績表!O6="","",実績表!O6)</f>
        <v>日</v>
      </c>
      <c r="P6" s="13" t="str">
        <f>IF(実績表!P6="","",実績表!P6)</f>
        <v>月</v>
      </c>
      <c r="Q6" s="13" t="str">
        <f>IF(実績表!Q6="","",実績表!Q6)</f>
        <v>火</v>
      </c>
      <c r="R6" s="13" t="str">
        <f>IF(実績表!R6="","",実績表!R6)</f>
        <v>水</v>
      </c>
      <c r="S6" s="13" t="str">
        <f>IF(実績表!S6="","",実績表!S6)</f>
        <v>木</v>
      </c>
      <c r="T6" s="13" t="str">
        <f>IF(実績表!T6="","",実績表!T6)</f>
        <v>金</v>
      </c>
      <c r="U6" s="13" t="str">
        <f>IF(実績表!U6="","",実績表!U6)</f>
        <v>土</v>
      </c>
      <c r="V6" s="13" t="str">
        <f>IF(実績表!V6="","",実績表!V6)</f>
        <v>日</v>
      </c>
      <c r="W6" s="13" t="str">
        <f>IF(実績表!W6="","",実績表!W6)</f>
        <v>月</v>
      </c>
      <c r="X6" s="13" t="str">
        <f>IF(実績表!X6="","",実績表!X6)</f>
        <v>火</v>
      </c>
      <c r="Y6" s="13" t="str">
        <f>IF(実績表!Y6="","",実績表!Y6)</f>
        <v>水</v>
      </c>
      <c r="Z6" s="13" t="str">
        <f>IF(実績表!Z6="","",実績表!Z6)</f>
        <v>木</v>
      </c>
      <c r="AA6" s="13" t="str">
        <f>IF(実績表!AA6="","",実績表!AA6)</f>
        <v>金</v>
      </c>
      <c r="AB6" s="13" t="str">
        <f>IF(実績表!AB6="","",実績表!AB6)</f>
        <v>土</v>
      </c>
      <c r="AC6" s="13" t="str">
        <f>IF(実績表!AC6="","",実績表!AC6)</f>
        <v>日</v>
      </c>
      <c r="AD6" s="13" t="str">
        <f>IF(実績表!AD6="","",実績表!AD6)</f>
        <v>月</v>
      </c>
      <c r="AE6" s="13" t="str">
        <f>IF(実績表!AE6="","",実績表!AE6)</f>
        <v>火</v>
      </c>
      <c r="AF6" s="13" t="str">
        <f>IF(実績表!AF6="","",実績表!AF6)</f>
        <v>水</v>
      </c>
      <c r="AG6" s="13" t="str">
        <f>IF(実績表!AG6="","",実績表!AG6)</f>
        <v>木</v>
      </c>
      <c r="AH6" s="13" t="str">
        <f>IF(実績表!AH6="","",実績表!AH6)</f>
        <v>金</v>
      </c>
      <c r="AI6" s="13" t="str">
        <f>IF(実績表!AI6="","",実績表!AI6)</f>
        <v>土</v>
      </c>
      <c r="AJ6" s="40"/>
      <c r="AK6" s="30"/>
    </row>
    <row r="7" spans="1:37" ht="16.5" customHeight="1">
      <c r="A7" s="13" t="str">
        <f>IF(実績表!A7="","",実績表!A7)</f>
        <v/>
      </c>
      <c r="B7" s="13" t="str">
        <f>IF(実績表!B7="","",実績表!B7)</f>
        <v/>
      </c>
      <c r="C7" s="13">
        <f>IF(実績表!C7="","",実績表!C7)</f>
        <v>1</v>
      </c>
      <c r="D7" s="13" t="str">
        <f>IF(実績表!D7="","",実績表!D7)</f>
        <v>スタッフＡ</v>
      </c>
      <c r="E7" s="13">
        <f>IF(実績表!E7="","",VLOOKUP(実績表!E7,設定!$B$2:$C$5,2,FALSE))</f>
        <v>8</v>
      </c>
      <c r="F7" s="13">
        <f>IF(実績表!F7="","",VLOOKUP(実績表!F7,設定!$B$2:$C$5,2,FALSE))</f>
        <v>8</v>
      </c>
      <c r="G7" s="13" t="str">
        <f>IF(実績表!G7="","",VLOOKUP(実績表!G7,設定!$B$2:$C$5,2,FALSE))</f>
        <v/>
      </c>
      <c r="H7" s="13" t="str">
        <f>IF(実績表!H7="","",VLOOKUP(実績表!H7,設定!$B$2:$C$5,2,FALSE))</f>
        <v/>
      </c>
      <c r="I7" s="13" t="str">
        <f>IF(実績表!I7="","",VLOOKUP(実績表!I7,設定!$B$2:$C$5,2,FALSE))</f>
        <v/>
      </c>
      <c r="J7" s="13" t="str">
        <f>IF(実績表!J7="","",VLOOKUP(実績表!J7,設定!$B$2:$C$5,2,FALSE))</f>
        <v/>
      </c>
      <c r="K7" s="13" t="str">
        <f>IF(実績表!K7="","",VLOOKUP(実績表!K7,設定!$B$2:$C$5,2,FALSE))</f>
        <v/>
      </c>
      <c r="L7" s="13" t="str">
        <f>IF(実績表!L7="","",VLOOKUP(実績表!L7,設定!$B$2:$C$5,2,FALSE))</f>
        <v/>
      </c>
      <c r="M7" s="13" t="str">
        <f>IF(実績表!M7="","",VLOOKUP(実績表!M7,設定!$B$2:$C$5,2,FALSE))</f>
        <v/>
      </c>
      <c r="N7" s="13" t="str">
        <f>IF(実績表!N7="","",VLOOKUP(実績表!N7,設定!$B$2:$C$5,2,FALSE))</f>
        <v/>
      </c>
      <c r="O7" s="13" t="str">
        <f>IF(実績表!O7="","",VLOOKUP(実績表!O7,設定!$B$2:$C$5,2,FALSE))</f>
        <v/>
      </c>
      <c r="P7" s="13" t="str">
        <f>IF(実績表!P7="","",VLOOKUP(実績表!P7,設定!$B$2:$C$5,2,FALSE))</f>
        <v/>
      </c>
      <c r="Q7" s="13" t="str">
        <f>IF(実績表!Q7="","",VLOOKUP(実績表!Q7,設定!$B$2:$C$5,2,FALSE))</f>
        <v/>
      </c>
      <c r="R7" s="13" t="str">
        <f>IF(実績表!R7="","",VLOOKUP(実績表!R7,設定!$B$2:$C$5,2,FALSE))</f>
        <v/>
      </c>
      <c r="S7" s="13" t="str">
        <f>IF(実績表!S7="","",VLOOKUP(実績表!S7,設定!$B$2:$C$5,2,FALSE))</f>
        <v/>
      </c>
      <c r="T7" s="13" t="str">
        <f>IF(実績表!T7="","",VLOOKUP(実績表!T7,設定!$B$2:$C$5,2,FALSE))</f>
        <v/>
      </c>
      <c r="U7" s="13" t="str">
        <f>IF(実績表!U7="","",VLOOKUP(実績表!U7,設定!$B$2:$C$5,2,FALSE))</f>
        <v/>
      </c>
      <c r="V7" s="13" t="str">
        <f>IF(実績表!V7="","",VLOOKUP(実績表!V7,設定!$B$2:$C$5,2,FALSE))</f>
        <v/>
      </c>
      <c r="W7" s="13" t="str">
        <f>IF(実績表!W7="","",VLOOKUP(実績表!W7,設定!$B$2:$C$5,2,FALSE))</f>
        <v/>
      </c>
      <c r="X7" s="13" t="str">
        <f>IF(実績表!X7="","",VLOOKUP(実績表!X7,設定!$B$2:$C$5,2,FALSE))</f>
        <v/>
      </c>
      <c r="Y7" s="13" t="str">
        <f>IF(実績表!Y7="","",VLOOKUP(実績表!Y7,設定!$B$2:$C$5,2,FALSE))</f>
        <v/>
      </c>
      <c r="Z7" s="13" t="str">
        <f>IF(実績表!Z7="","",VLOOKUP(実績表!Z7,設定!$B$2:$C$5,2,FALSE))</f>
        <v/>
      </c>
      <c r="AA7" s="13" t="str">
        <f>IF(実績表!AA7="","",VLOOKUP(実績表!AA7,設定!$B$2:$C$5,2,FALSE))</f>
        <v/>
      </c>
      <c r="AB7" s="13" t="str">
        <f>IF(実績表!AB7="","",VLOOKUP(実績表!AB7,設定!$B$2:$C$5,2,FALSE))</f>
        <v/>
      </c>
      <c r="AC7" s="13" t="str">
        <f>IF(実績表!AC7="","",VLOOKUP(実績表!AC7,設定!$B$2:$C$5,2,FALSE))</f>
        <v/>
      </c>
      <c r="AD7" s="13" t="str">
        <f>IF(実績表!AD7="","",VLOOKUP(実績表!AD7,設定!$B$2:$C$5,2,FALSE))</f>
        <v/>
      </c>
      <c r="AE7" s="13" t="str">
        <f>IF(実績表!AE7="","",VLOOKUP(実績表!AE7,設定!$B$2:$C$5,2,FALSE))</f>
        <v/>
      </c>
      <c r="AF7" s="13" t="str">
        <f>IF(実績表!AF7="","",VLOOKUP(実績表!AF7,設定!$B$2:$C$5,2,FALSE))</f>
        <v/>
      </c>
      <c r="AG7" s="13" t="str">
        <f>IF(実績表!AG7="","",VLOOKUP(実績表!AG7,設定!$B$2:$C$5,2,FALSE))</f>
        <v/>
      </c>
      <c r="AH7" s="13" t="str">
        <f>IF(実績表!AH7="","",VLOOKUP(実績表!AH7,設定!$B$2:$C$5,2,FALSE))</f>
        <v/>
      </c>
      <c r="AI7" s="13" t="str">
        <f>IF(実績表!AI7="","",VLOOKUP(実績表!AI7,設定!$B$2:$C$5,2,FALSE))</f>
        <v/>
      </c>
      <c r="AJ7" s="13">
        <f>IF(D7="","",SUM(E7:AI7))</f>
        <v>16</v>
      </c>
      <c r="AK7" s="13" t="str">
        <f>IF(実績表!AK7="","",実績表!AK7)</f>
        <v/>
      </c>
    </row>
    <row r="8" spans="1:37" ht="16.5" customHeight="1">
      <c r="A8" s="13" t="str">
        <f>IF(実績表!A8="","",実績表!A8)</f>
        <v/>
      </c>
      <c r="B8" s="13" t="str">
        <f>IF(実績表!B8="","",実績表!B8)</f>
        <v/>
      </c>
      <c r="C8" s="13">
        <f>IF(実績表!C8="","",実績表!C8)</f>
        <v>2</v>
      </c>
      <c r="D8" s="13" t="str">
        <f>IF(実績表!D8="","",実績表!D8)</f>
        <v>スタッフＢ</v>
      </c>
      <c r="E8" s="13">
        <f>IF(実績表!E8="","",VLOOKUP(実績表!E8,設定!$B$2:$C$5,2,FALSE))</f>
        <v>8</v>
      </c>
      <c r="F8" s="13">
        <f>IF(実績表!F8="","",VLOOKUP(実績表!F8,設定!$B$2:$C$5,2,FALSE))</f>
        <v>8</v>
      </c>
      <c r="G8" s="13" t="str">
        <f>IF(実績表!G8="","",VLOOKUP(実績表!G8,設定!$B$2:$C$5,2,FALSE))</f>
        <v/>
      </c>
      <c r="H8" s="13" t="str">
        <f>IF(実績表!H8="","",VLOOKUP(実績表!H8,設定!$B$2:$C$5,2,FALSE))</f>
        <v/>
      </c>
      <c r="I8" s="13" t="str">
        <f>IF(実績表!I8="","",VLOOKUP(実績表!I8,設定!$B$2:$C$5,2,FALSE))</f>
        <v/>
      </c>
      <c r="J8" s="13" t="str">
        <f>IF(実績表!J8="","",VLOOKUP(実績表!J8,設定!$B$2:$C$5,2,FALSE))</f>
        <v/>
      </c>
      <c r="K8" s="13" t="str">
        <f>IF(実績表!K8="","",VLOOKUP(実績表!K8,設定!$B$2:$C$5,2,FALSE))</f>
        <v/>
      </c>
      <c r="L8" s="13" t="str">
        <f>IF(実績表!L8="","",VLOOKUP(実績表!L8,設定!$B$2:$C$5,2,FALSE))</f>
        <v/>
      </c>
      <c r="M8" s="13" t="str">
        <f>IF(実績表!M8="","",VLOOKUP(実績表!M8,設定!$B$2:$C$5,2,FALSE))</f>
        <v/>
      </c>
      <c r="N8" s="13" t="str">
        <f>IF(実績表!N8="","",VLOOKUP(実績表!N8,設定!$B$2:$C$5,2,FALSE))</f>
        <v/>
      </c>
      <c r="O8" s="13" t="str">
        <f>IF(実績表!O8="","",VLOOKUP(実績表!O8,設定!$B$2:$C$5,2,FALSE))</f>
        <v/>
      </c>
      <c r="P8" s="13" t="str">
        <f>IF(実績表!P8="","",VLOOKUP(実績表!P8,設定!$B$2:$C$5,2,FALSE))</f>
        <v/>
      </c>
      <c r="Q8" s="13" t="str">
        <f>IF(実績表!Q8="","",VLOOKUP(実績表!Q8,設定!$B$2:$C$5,2,FALSE))</f>
        <v/>
      </c>
      <c r="R8" s="13" t="str">
        <f>IF(実績表!R8="","",VLOOKUP(実績表!R8,設定!$B$2:$C$5,2,FALSE))</f>
        <v/>
      </c>
      <c r="S8" s="13" t="str">
        <f>IF(実績表!S8="","",VLOOKUP(実績表!S8,設定!$B$2:$C$5,2,FALSE))</f>
        <v/>
      </c>
      <c r="T8" s="13" t="str">
        <f>IF(実績表!T8="","",VLOOKUP(実績表!T8,設定!$B$2:$C$5,2,FALSE))</f>
        <v/>
      </c>
      <c r="U8" s="13" t="str">
        <f>IF(実績表!U8="","",VLOOKUP(実績表!U8,設定!$B$2:$C$5,2,FALSE))</f>
        <v/>
      </c>
      <c r="V8" s="13" t="str">
        <f>IF(実績表!V8="","",VLOOKUP(実績表!V8,設定!$B$2:$C$5,2,FALSE))</f>
        <v/>
      </c>
      <c r="W8" s="13" t="str">
        <f>IF(実績表!W8="","",VLOOKUP(実績表!W8,設定!$B$2:$C$5,2,FALSE))</f>
        <v/>
      </c>
      <c r="X8" s="13" t="str">
        <f>IF(実績表!X8="","",VLOOKUP(実績表!X8,設定!$B$2:$C$5,2,FALSE))</f>
        <v/>
      </c>
      <c r="Y8" s="13" t="str">
        <f>IF(実績表!Y8="","",VLOOKUP(実績表!Y8,設定!$B$2:$C$5,2,FALSE))</f>
        <v/>
      </c>
      <c r="Z8" s="13" t="str">
        <f>IF(実績表!Z8="","",VLOOKUP(実績表!Z8,設定!$B$2:$C$5,2,FALSE))</f>
        <v/>
      </c>
      <c r="AA8" s="13" t="str">
        <f>IF(実績表!AA8="","",VLOOKUP(実績表!AA8,設定!$B$2:$C$5,2,FALSE))</f>
        <v/>
      </c>
      <c r="AB8" s="13" t="str">
        <f>IF(実績表!AB8="","",VLOOKUP(実績表!AB8,設定!$B$2:$C$5,2,FALSE))</f>
        <v/>
      </c>
      <c r="AC8" s="13" t="str">
        <f>IF(実績表!AC8="","",VLOOKUP(実績表!AC8,設定!$B$2:$C$5,2,FALSE))</f>
        <v/>
      </c>
      <c r="AD8" s="13" t="str">
        <f>IF(実績表!AD8="","",VLOOKUP(実績表!AD8,設定!$B$2:$C$5,2,FALSE))</f>
        <v/>
      </c>
      <c r="AE8" s="13" t="str">
        <f>IF(実績表!AE8="","",VLOOKUP(実績表!AE8,設定!$B$2:$C$5,2,FALSE))</f>
        <v/>
      </c>
      <c r="AF8" s="13" t="str">
        <f>IF(実績表!AF8="","",VLOOKUP(実績表!AF8,設定!$B$2:$C$5,2,FALSE))</f>
        <v/>
      </c>
      <c r="AG8" s="13" t="str">
        <f>IF(実績表!AG8="","",VLOOKUP(実績表!AG8,設定!$B$2:$C$5,2,FALSE))</f>
        <v/>
      </c>
      <c r="AH8" s="13" t="str">
        <f>IF(実績表!AH8="","",VLOOKUP(実績表!AH8,設定!$B$2:$C$5,2,FALSE))</f>
        <v/>
      </c>
      <c r="AI8" s="13" t="str">
        <f>IF(実績表!AI8="","",VLOOKUP(実績表!AI8,設定!$B$2:$C$5,2,FALSE))</f>
        <v/>
      </c>
      <c r="AJ8" s="13">
        <f t="shared" ref="AJ8:AJ28" si="0">IF(D8="","",SUM(E8:AI8))</f>
        <v>16</v>
      </c>
      <c r="AK8" s="13" t="str">
        <f>IF(実績表!AK8="","",実績表!AK8)</f>
        <v/>
      </c>
    </row>
    <row r="9" spans="1:37" ht="16.5" customHeight="1">
      <c r="A9" s="13" t="str">
        <f>IF(実績表!A9="","",実績表!A9)</f>
        <v/>
      </c>
      <c r="B9" s="13" t="str">
        <f>IF(実績表!B9="","",実績表!B9)</f>
        <v/>
      </c>
      <c r="C9" s="13">
        <f>IF(実績表!C9="","",実績表!C9)</f>
        <v>3</v>
      </c>
      <c r="D9" s="13" t="str">
        <f>IF(実績表!D9="","",実績表!D9)</f>
        <v>スタッフＣ</v>
      </c>
      <c r="E9" s="13" t="str">
        <f>IF(実績表!E9="","",VLOOKUP(実績表!E9,設定!$B$2:$C$5,2,FALSE))</f>
        <v/>
      </c>
      <c r="F9" s="13">
        <f>IF(実績表!F9="","",VLOOKUP(実績表!F9,設定!$B$2:$C$5,2,FALSE))</f>
        <v>8</v>
      </c>
      <c r="G9" s="13" t="str">
        <f>IF(実績表!G9="","",VLOOKUP(実績表!G9,設定!$B$2:$C$5,2,FALSE))</f>
        <v/>
      </c>
      <c r="H9" s="13" t="str">
        <f>IF(実績表!H9="","",VLOOKUP(実績表!H9,設定!$B$2:$C$5,2,FALSE))</f>
        <v/>
      </c>
      <c r="I9" s="13" t="str">
        <f>IF(実績表!I9="","",VLOOKUP(実績表!I9,設定!$B$2:$C$5,2,FALSE))</f>
        <v/>
      </c>
      <c r="J9" s="13" t="str">
        <f>IF(実績表!J9="","",VLOOKUP(実績表!J9,設定!$B$2:$C$5,2,FALSE))</f>
        <v/>
      </c>
      <c r="K9" s="13" t="str">
        <f>IF(実績表!K9="","",VLOOKUP(実績表!K9,設定!$B$2:$C$5,2,FALSE))</f>
        <v/>
      </c>
      <c r="L9" s="13" t="str">
        <f>IF(実績表!L9="","",VLOOKUP(実績表!L9,設定!$B$2:$C$5,2,FALSE))</f>
        <v/>
      </c>
      <c r="M9" s="13" t="str">
        <f>IF(実績表!M9="","",VLOOKUP(実績表!M9,設定!$B$2:$C$5,2,FALSE))</f>
        <v/>
      </c>
      <c r="N9" s="13" t="str">
        <f>IF(実績表!N9="","",VLOOKUP(実績表!N9,設定!$B$2:$C$5,2,FALSE))</f>
        <v/>
      </c>
      <c r="O9" s="13" t="str">
        <f>IF(実績表!O9="","",VLOOKUP(実績表!O9,設定!$B$2:$C$5,2,FALSE))</f>
        <v/>
      </c>
      <c r="P9" s="13" t="str">
        <f>IF(実績表!P9="","",VLOOKUP(実績表!P9,設定!$B$2:$C$5,2,FALSE))</f>
        <v/>
      </c>
      <c r="Q9" s="13" t="str">
        <f>IF(実績表!Q9="","",VLOOKUP(実績表!Q9,設定!$B$2:$C$5,2,FALSE))</f>
        <v/>
      </c>
      <c r="R9" s="13" t="str">
        <f>IF(実績表!R9="","",VLOOKUP(実績表!R9,設定!$B$2:$C$5,2,FALSE))</f>
        <v/>
      </c>
      <c r="S9" s="13" t="str">
        <f>IF(実績表!S9="","",VLOOKUP(実績表!S9,設定!$B$2:$C$5,2,FALSE))</f>
        <v/>
      </c>
      <c r="T9" s="13" t="str">
        <f>IF(実績表!T9="","",VLOOKUP(実績表!T9,設定!$B$2:$C$5,2,FALSE))</f>
        <v/>
      </c>
      <c r="U9" s="13" t="str">
        <f>IF(実績表!U9="","",VLOOKUP(実績表!U9,設定!$B$2:$C$5,2,FALSE))</f>
        <v/>
      </c>
      <c r="V9" s="13" t="str">
        <f>IF(実績表!V9="","",VLOOKUP(実績表!V9,設定!$B$2:$C$5,2,FALSE))</f>
        <v/>
      </c>
      <c r="W9" s="13" t="str">
        <f>IF(実績表!W9="","",VLOOKUP(実績表!W9,設定!$B$2:$C$5,2,FALSE))</f>
        <v/>
      </c>
      <c r="X9" s="13" t="str">
        <f>IF(実績表!X9="","",VLOOKUP(実績表!X9,設定!$B$2:$C$5,2,FALSE))</f>
        <v/>
      </c>
      <c r="Y9" s="13" t="str">
        <f>IF(実績表!Y9="","",VLOOKUP(実績表!Y9,設定!$B$2:$C$5,2,FALSE))</f>
        <v/>
      </c>
      <c r="Z9" s="13" t="str">
        <f>IF(実績表!Z9="","",VLOOKUP(実績表!Z9,設定!$B$2:$C$5,2,FALSE))</f>
        <v/>
      </c>
      <c r="AA9" s="13" t="str">
        <f>IF(実績表!AA9="","",VLOOKUP(実績表!AA9,設定!$B$2:$C$5,2,FALSE))</f>
        <v/>
      </c>
      <c r="AB9" s="13" t="str">
        <f>IF(実績表!AB9="","",VLOOKUP(実績表!AB9,設定!$B$2:$C$5,2,FALSE))</f>
        <v/>
      </c>
      <c r="AC9" s="13" t="str">
        <f>IF(実績表!AC9="","",VLOOKUP(実績表!AC9,設定!$B$2:$C$5,2,FALSE))</f>
        <v/>
      </c>
      <c r="AD9" s="13" t="str">
        <f>IF(実績表!AD9="","",VLOOKUP(実績表!AD9,設定!$B$2:$C$5,2,FALSE))</f>
        <v/>
      </c>
      <c r="AE9" s="13" t="str">
        <f>IF(実績表!AE9="","",VLOOKUP(実績表!AE9,設定!$B$2:$C$5,2,FALSE))</f>
        <v/>
      </c>
      <c r="AF9" s="13" t="str">
        <f>IF(実績表!AF9="","",VLOOKUP(実績表!AF9,設定!$B$2:$C$5,2,FALSE))</f>
        <v/>
      </c>
      <c r="AG9" s="13" t="str">
        <f>IF(実績表!AG9="","",VLOOKUP(実績表!AG9,設定!$B$2:$C$5,2,FALSE))</f>
        <v/>
      </c>
      <c r="AH9" s="13" t="str">
        <f>IF(実績表!AH9="","",VLOOKUP(実績表!AH9,設定!$B$2:$C$5,2,FALSE))</f>
        <v/>
      </c>
      <c r="AI9" s="13" t="str">
        <f>IF(実績表!AI9="","",VLOOKUP(実績表!AI9,設定!$B$2:$C$5,2,FALSE))</f>
        <v/>
      </c>
      <c r="AJ9" s="13">
        <f t="shared" si="0"/>
        <v>8</v>
      </c>
      <c r="AK9" s="13" t="str">
        <f>IF(実績表!AK9="","",実績表!AK9)</f>
        <v/>
      </c>
    </row>
    <row r="10" spans="1:37" ht="16.5" customHeight="1">
      <c r="A10" s="13" t="str">
        <f>IF(実績表!A10="","",実績表!A10)</f>
        <v/>
      </c>
      <c r="B10" s="13" t="str">
        <f>IF(実績表!B10="","",実績表!B10)</f>
        <v/>
      </c>
      <c r="C10" s="13">
        <f>IF(実績表!C10="","",実績表!C10)</f>
        <v>4</v>
      </c>
      <c r="D10" s="13" t="str">
        <f>IF(実績表!D10="","",実績表!D10)</f>
        <v>スタッフＤ</v>
      </c>
      <c r="E10" s="13">
        <f>IF(実績表!E10="","",VLOOKUP(実績表!E10,設定!$B$2:$C$5,2,FALSE))</f>
        <v>8</v>
      </c>
      <c r="F10" s="13" t="str">
        <f>IF(実績表!F10="","",VLOOKUP(実績表!F10,設定!$B$2:$C$5,2,FALSE))</f>
        <v/>
      </c>
      <c r="G10" s="13" t="str">
        <f>IF(実績表!G10="","",VLOOKUP(実績表!G10,設定!$B$2:$C$5,2,FALSE))</f>
        <v/>
      </c>
      <c r="H10" s="13" t="str">
        <f>IF(実績表!H10="","",VLOOKUP(実績表!H10,設定!$B$2:$C$5,2,FALSE))</f>
        <v/>
      </c>
      <c r="I10" s="13" t="str">
        <f>IF(実績表!I10="","",VLOOKUP(実績表!I10,設定!$B$2:$C$5,2,FALSE))</f>
        <v/>
      </c>
      <c r="J10" s="13" t="str">
        <f>IF(実績表!J10="","",VLOOKUP(実績表!J10,設定!$B$2:$C$5,2,FALSE))</f>
        <v/>
      </c>
      <c r="K10" s="13" t="str">
        <f>IF(実績表!K10="","",VLOOKUP(実績表!K10,設定!$B$2:$C$5,2,FALSE))</f>
        <v/>
      </c>
      <c r="L10" s="13" t="str">
        <f>IF(実績表!L10="","",VLOOKUP(実績表!L10,設定!$B$2:$C$5,2,FALSE))</f>
        <v/>
      </c>
      <c r="M10" s="13" t="str">
        <f>IF(実績表!M10="","",VLOOKUP(実績表!M10,設定!$B$2:$C$5,2,FALSE))</f>
        <v/>
      </c>
      <c r="N10" s="13" t="str">
        <f>IF(実績表!N10="","",VLOOKUP(実績表!N10,設定!$B$2:$C$5,2,FALSE))</f>
        <v/>
      </c>
      <c r="O10" s="13" t="str">
        <f>IF(実績表!O10="","",VLOOKUP(実績表!O10,設定!$B$2:$C$5,2,FALSE))</f>
        <v/>
      </c>
      <c r="P10" s="13" t="str">
        <f>IF(実績表!P10="","",VLOOKUP(実績表!P10,設定!$B$2:$C$5,2,FALSE))</f>
        <v/>
      </c>
      <c r="Q10" s="13" t="str">
        <f>IF(実績表!Q10="","",VLOOKUP(実績表!Q10,設定!$B$2:$C$5,2,FALSE))</f>
        <v/>
      </c>
      <c r="R10" s="13" t="str">
        <f>IF(実績表!R10="","",VLOOKUP(実績表!R10,設定!$B$2:$C$5,2,FALSE))</f>
        <v/>
      </c>
      <c r="S10" s="13" t="str">
        <f>IF(実績表!S10="","",VLOOKUP(実績表!S10,設定!$B$2:$C$5,2,FALSE))</f>
        <v/>
      </c>
      <c r="T10" s="13" t="str">
        <f>IF(実績表!T10="","",VLOOKUP(実績表!T10,設定!$B$2:$C$5,2,FALSE))</f>
        <v/>
      </c>
      <c r="U10" s="13" t="str">
        <f>IF(実績表!U10="","",VLOOKUP(実績表!U10,設定!$B$2:$C$5,2,FALSE))</f>
        <v/>
      </c>
      <c r="V10" s="13" t="str">
        <f>IF(実績表!V10="","",VLOOKUP(実績表!V10,設定!$B$2:$C$5,2,FALSE))</f>
        <v/>
      </c>
      <c r="W10" s="13" t="str">
        <f>IF(実績表!W10="","",VLOOKUP(実績表!W10,設定!$B$2:$C$5,2,FALSE))</f>
        <v/>
      </c>
      <c r="X10" s="13" t="str">
        <f>IF(実績表!X10="","",VLOOKUP(実績表!X10,設定!$B$2:$C$5,2,FALSE))</f>
        <v/>
      </c>
      <c r="Y10" s="13" t="str">
        <f>IF(実績表!Y10="","",VLOOKUP(実績表!Y10,設定!$B$2:$C$5,2,FALSE))</f>
        <v/>
      </c>
      <c r="Z10" s="13" t="str">
        <f>IF(実績表!Z10="","",VLOOKUP(実績表!Z10,設定!$B$2:$C$5,2,FALSE))</f>
        <v/>
      </c>
      <c r="AA10" s="13" t="str">
        <f>IF(実績表!AA10="","",VLOOKUP(実績表!AA10,設定!$B$2:$C$5,2,FALSE))</f>
        <v/>
      </c>
      <c r="AB10" s="13" t="str">
        <f>IF(実績表!AB10="","",VLOOKUP(実績表!AB10,設定!$B$2:$C$5,2,FALSE))</f>
        <v/>
      </c>
      <c r="AC10" s="13" t="str">
        <f>IF(実績表!AC10="","",VLOOKUP(実績表!AC10,設定!$B$2:$C$5,2,FALSE))</f>
        <v/>
      </c>
      <c r="AD10" s="13" t="str">
        <f>IF(実績表!AD10="","",VLOOKUP(実績表!AD10,設定!$B$2:$C$5,2,FALSE))</f>
        <v/>
      </c>
      <c r="AE10" s="13" t="str">
        <f>IF(実績表!AE10="","",VLOOKUP(実績表!AE10,設定!$B$2:$C$5,2,FALSE))</f>
        <v/>
      </c>
      <c r="AF10" s="13" t="str">
        <f>IF(実績表!AF10="","",VLOOKUP(実績表!AF10,設定!$B$2:$C$5,2,FALSE))</f>
        <v/>
      </c>
      <c r="AG10" s="13" t="str">
        <f>IF(実績表!AG10="","",VLOOKUP(実績表!AG10,設定!$B$2:$C$5,2,FALSE))</f>
        <v/>
      </c>
      <c r="AH10" s="13" t="str">
        <f>IF(実績表!AH10="","",VLOOKUP(実績表!AH10,設定!$B$2:$C$5,2,FALSE))</f>
        <v/>
      </c>
      <c r="AI10" s="13" t="str">
        <f>IF(実績表!AI10="","",VLOOKUP(実績表!AI10,設定!$B$2:$C$5,2,FALSE))</f>
        <v/>
      </c>
      <c r="AJ10" s="13">
        <f t="shared" si="0"/>
        <v>8</v>
      </c>
      <c r="AK10" s="13" t="str">
        <f>IF(実績表!AK10="","",実績表!AK10)</f>
        <v/>
      </c>
    </row>
    <row r="11" spans="1:37" ht="16.5" customHeight="1">
      <c r="A11" s="13" t="str">
        <f>IF(実績表!A11="","",実績表!A11)</f>
        <v/>
      </c>
      <c r="B11" s="13" t="str">
        <f>IF(実績表!B11="","",実績表!B11)</f>
        <v/>
      </c>
      <c r="C11" s="13" t="str">
        <f>IF(実績表!C11="","",実績表!C11)</f>
        <v/>
      </c>
      <c r="D11" s="13" t="str">
        <f>IF(実績表!D11="","",実績表!D11)</f>
        <v/>
      </c>
      <c r="E11" s="13" t="str">
        <f>IF(実績表!E11="","",VLOOKUP(実績表!E11,設定!$B$2:$C$5,2,FALSE))</f>
        <v/>
      </c>
      <c r="F11" s="13" t="str">
        <f>IF(実績表!F11="","",VLOOKUP(実績表!F11,設定!$B$2:$C$5,2,FALSE))</f>
        <v/>
      </c>
      <c r="G11" s="13" t="str">
        <f>IF(実績表!G11="","",VLOOKUP(実績表!G11,設定!$B$2:$C$5,2,FALSE))</f>
        <v/>
      </c>
      <c r="H11" s="13" t="str">
        <f>IF(実績表!H11="","",VLOOKUP(実績表!H11,設定!$B$2:$C$5,2,FALSE))</f>
        <v/>
      </c>
      <c r="I11" s="13" t="str">
        <f>IF(実績表!I11="","",VLOOKUP(実績表!I11,設定!$B$2:$C$5,2,FALSE))</f>
        <v/>
      </c>
      <c r="J11" s="13" t="str">
        <f>IF(実績表!J11="","",VLOOKUP(実績表!J11,設定!$B$2:$C$5,2,FALSE))</f>
        <v/>
      </c>
      <c r="K11" s="13" t="str">
        <f>IF(実績表!K11="","",VLOOKUP(実績表!K11,設定!$B$2:$C$5,2,FALSE))</f>
        <v/>
      </c>
      <c r="L11" s="13" t="str">
        <f>IF(実績表!L11="","",VLOOKUP(実績表!L11,設定!$B$2:$C$5,2,FALSE))</f>
        <v/>
      </c>
      <c r="M11" s="13" t="str">
        <f>IF(実績表!M11="","",VLOOKUP(実績表!M11,設定!$B$2:$C$5,2,FALSE))</f>
        <v/>
      </c>
      <c r="N11" s="13" t="str">
        <f>IF(実績表!N11="","",VLOOKUP(実績表!N11,設定!$B$2:$C$5,2,FALSE))</f>
        <v/>
      </c>
      <c r="O11" s="13" t="str">
        <f>IF(実績表!O11="","",VLOOKUP(実績表!O11,設定!$B$2:$C$5,2,FALSE))</f>
        <v/>
      </c>
      <c r="P11" s="13" t="str">
        <f>IF(実績表!P11="","",VLOOKUP(実績表!P11,設定!$B$2:$C$5,2,FALSE))</f>
        <v/>
      </c>
      <c r="Q11" s="13" t="str">
        <f>IF(実績表!Q11="","",VLOOKUP(実績表!Q11,設定!$B$2:$C$5,2,FALSE))</f>
        <v/>
      </c>
      <c r="R11" s="13" t="str">
        <f>IF(実績表!R11="","",VLOOKUP(実績表!R11,設定!$B$2:$C$5,2,FALSE))</f>
        <v/>
      </c>
      <c r="S11" s="13" t="str">
        <f>IF(実績表!S11="","",VLOOKUP(実績表!S11,設定!$B$2:$C$5,2,FALSE))</f>
        <v/>
      </c>
      <c r="T11" s="13" t="str">
        <f>IF(実績表!T11="","",VLOOKUP(実績表!T11,設定!$B$2:$C$5,2,FALSE))</f>
        <v/>
      </c>
      <c r="U11" s="13" t="str">
        <f>IF(実績表!U11="","",VLOOKUP(実績表!U11,設定!$B$2:$C$5,2,FALSE))</f>
        <v/>
      </c>
      <c r="V11" s="13" t="str">
        <f>IF(実績表!V11="","",VLOOKUP(実績表!V11,設定!$B$2:$C$5,2,FALSE))</f>
        <v/>
      </c>
      <c r="W11" s="13" t="str">
        <f>IF(実績表!W11="","",VLOOKUP(実績表!W11,設定!$B$2:$C$5,2,FALSE))</f>
        <v/>
      </c>
      <c r="X11" s="13" t="str">
        <f>IF(実績表!X11="","",VLOOKUP(実績表!X11,設定!$B$2:$C$5,2,FALSE))</f>
        <v/>
      </c>
      <c r="Y11" s="13" t="str">
        <f>IF(実績表!Y11="","",VLOOKUP(実績表!Y11,設定!$B$2:$C$5,2,FALSE))</f>
        <v/>
      </c>
      <c r="Z11" s="13" t="str">
        <f>IF(実績表!Z11="","",VLOOKUP(実績表!Z11,設定!$B$2:$C$5,2,FALSE))</f>
        <v/>
      </c>
      <c r="AA11" s="13" t="str">
        <f>IF(実績表!AA11="","",VLOOKUP(実績表!AA11,設定!$B$2:$C$5,2,FALSE))</f>
        <v/>
      </c>
      <c r="AB11" s="13" t="str">
        <f>IF(実績表!AB11="","",VLOOKUP(実績表!AB11,設定!$B$2:$C$5,2,FALSE))</f>
        <v/>
      </c>
      <c r="AC11" s="13" t="str">
        <f>IF(実績表!AC11="","",VLOOKUP(実績表!AC11,設定!$B$2:$C$5,2,FALSE))</f>
        <v/>
      </c>
      <c r="AD11" s="13" t="str">
        <f>IF(実績表!AD11="","",VLOOKUP(実績表!AD11,設定!$B$2:$C$5,2,FALSE))</f>
        <v/>
      </c>
      <c r="AE11" s="13" t="str">
        <f>IF(実績表!AE11="","",VLOOKUP(実績表!AE11,設定!$B$2:$C$5,2,FALSE))</f>
        <v/>
      </c>
      <c r="AF11" s="13" t="str">
        <f>IF(実績表!AF11="","",VLOOKUP(実績表!AF11,設定!$B$2:$C$5,2,FALSE))</f>
        <v/>
      </c>
      <c r="AG11" s="13" t="str">
        <f>IF(実績表!AG11="","",VLOOKUP(実績表!AG11,設定!$B$2:$C$5,2,FALSE))</f>
        <v/>
      </c>
      <c r="AH11" s="13" t="str">
        <f>IF(実績表!AH11="","",VLOOKUP(実績表!AH11,設定!$B$2:$C$5,2,FALSE))</f>
        <v/>
      </c>
      <c r="AI11" s="13" t="str">
        <f>IF(実績表!AI11="","",VLOOKUP(実績表!AI11,設定!$B$2:$C$5,2,FALSE))</f>
        <v/>
      </c>
      <c r="AJ11" s="13" t="str">
        <f t="shared" si="0"/>
        <v/>
      </c>
      <c r="AK11" s="13" t="str">
        <f>IF(実績表!AK11="","",実績表!AK11)</f>
        <v/>
      </c>
    </row>
    <row r="12" spans="1:37" ht="16.5" customHeight="1">
      <c r="A12" s="13" t="str">
        <f>IF(実績表!A12="","",実績表!A12)</f>
        <v/>
      </c>
      <c r="B12" s="13" t="str">
        <f>IF(実績表!B12="","",実績表!B12)</f>
        <v/>
      </c>
      <c r="C12" s="13" t="str">
        <f>IF(実績表!C12="","",実績表!C12)</f>
        <v/>
      </c>
      <c r="D12" s="13" t="str">
        <f>IF(実績表!D12="","",実績表!D12)</f>
        <v/>
      </c>
      <c r="E12" s="13" t="str">
        <f>IF(実績表!E12="","",VLOOKUP(実績表!E12,設定!$B$2:$C$5,2,FALSE))</f>
        <v/>
      </c>
      <c r="F12" s="13" t="str">
        <f>IF(実績表!F12="","",VLOOKUP(実績表!F12,設定!$B$2:$C$5,2,FALSE))</f>
        <v/>
      </c>
      <c r="G12" s="13" t="str">
        <f>IF(実績表!G12="","",VLOOKUP(実績表!G12,設定!$B$2:$C$5,2,FALSE))</f>
        <v/>
      </c>
      <c r="H12" s="13" t="str">
        <f>IF(実績表!H12="","",VLOOKUP(実績表!H12,設定!$B$2:$C$5,2,FALSE))</f>
        <v/>
      </c>
      <c r="I12" s="13" t="str">
        <f>IF(実績表!I12="","",VLOOKUP(実績表!I12,設定!$B$2:$C$5,2,FALSE))</f>
        <v/>
      </c>
      <c r="J12" s="13" t="str">
        <f>IF(実績表!J12="","",VLOOKUP(実績表!J12,設定!$B$2:$C$5,2,FALSE))</f>
        <v/>
      </c>
      <c r="K12" s="13" t="str">
        <f>IF(実績表!K12="","",VLOOKUP(実績表!K12,設定!$B$2:$C$5,2,FALSE))</f>
        <v/>
      </c>
      <c r="L12" s="13" t="str">
        <f>IF(実績表!L12="","",VLOOKUP(実績表!L12,設定!$B$2:$C$5,2,FALSE))</f>
        <v/>
      </c>
      <c r="M12" s="13" t="str">
        <f>IF(実績表!M12="","",VLOOKUP(実績表!M12,設定!$B$2:$C$5,2,FALSE))</f>
        <v/>
      </c>
      <c r="N12" s="13" t="str">
        <f>IF(実績表!N12="","",VLOOKUP(実績表!N12,設定!$B$2:$C$5,2,FALSE))</f>
        <v/>
      </c>
      <c r="O12" s="13" t="str">
        <f>IF(実績表!O12="","",VLOOKUP(実績表!O12,設定!$B$2:$C$5,2,FALSE))</f>
        <v/>
      </c>
      <c r="P12" s="13" t="str">
        <f>IF(実績表!P12="","",VLOOKUP(実績表!P12,設定!$B$2:$C$5,2,FALSE))</f>
        <v/>
      </c>
      <c r="Q12" s="13" t="str">
        <f>IF(実績表!Q12="","",VLOOKUP(実績表!Q12,設定!$B$2:$C$5,2,FALSE))</f>
        <v/>
      </c>
      <c r="R12" s="13" t="str">
        <f>IF(実績表!R12="","",VLOOKUP(実績表!R12,設定!$B$2:$C$5,2,FALSE))</f>
        <v/>
      </c>
      <c r="S12" s="13" t="str">
        <f>IF(実績表!S12="","",VLOOKUP(実績表!S12,設定!$B$2:$C$5,2,FALSE))</f>
        <v/>
      </c>
      <c r="T12" s="13" t="str">
        <f>IF(実績表!T12="","",VLOOKUP(実績表!T12,設定!$B$2:$C$5,2,FALSE))</f>
        <v/>
      </c>
      <c r="U12" s="13" t="str">
        <f>IF(実績表!U12="","",VLOOKUP(実績表!U12,設定!$B$2:$C$5,2,FALSE))</f>
        <v/>
      </c>
      <c r="V12" s="13" t="str">
        <f>IF(実績表!V12="","",VLOOKUP(実績表!V12,設定!$B$2:$C$5,2,FALSE))</f>
        <v/>
      </c>
      <c r="W12" s="13" t="str">
        <f>IF(実績表!W12="","",VLOOKUP(実績表!W12,設定!$B$2:$C$5,2,FALSE))</f>
        <v/>
      </c>
      <c r="X12" s="13" t="str">
        <f>IF(実績表!X12="","",VLOOKUP(実績表!X12,設定!$B$2:$C$5,2,FALSE))</f>
        <v/>
      </c>
      <c r="Y12" s="13" t="str">
        <f>IF(実績表!Y12="","",VLOOKUP(実績表!Y12,設定!$B$2:$C$5,2,FALSE))</f>
        <v/>
      </c>
      <c r="Z12" s="13" t="str">
        <f>IF(実績表!Z12="","",VLOOKUP(実績表!Z12,設定!$B$2:$C$5,2,FALSE))</f>
        <v/>
      </c>
      <c r="AA12" s="13" t="str">
        <f>IF(実績表!AA12="","",VLOOKUP(実績表!AA12,設定!$B$2:$C$5,2,FALSE))</f>
        <v/>
      </c>
      <c r="AB12" s="13" t="str">
        <f>IF(実績表!AB12="","",VLOOKUP(実績表!AB12,設定!$B$2:$C$5,2,FALSE))</f>
        <v/>
      </c>
      <c r="AC12" s="13" t="str">
        <f>IF(実績表!AC12="","",VLOOKUP(実績表!AC12,設定!$B$2:$C$5,2,FALSE))</f>
        <v/>
      </c>
      <c r="AD12" s="13" t="str">
        <f>IF(実績表!AD12="","",VLOOKUP(実績表!AD12,設定!$B$2:$C$5,2,FALSE))</f>
        <v/>
      </c>
      <c r="AE12" s="13" t="str">
        <f>IF(実績表!AE12="","",VLOOKUP(実績表!AE12,設定!$B$2:$C$5,2,FALSE))</f>
        <v/>
      </c>
      <c r="AF12" s="13" t="str">
        <f>IF(実績表!AF12="","",VLOOKUP(実績表!AF12,設定!$B$2:$C$5,2,FALSE))</f>
        <v/>
      </c>
      <c r="AG12" s="13" t="str">
        <f>IF(実績表!AG12="","",VLOOKUP(実績表!AG12,設定!$B$2:$C$5,2,FALSE))</f>
        <v/>
      </c>
      <c r="AH12" s="13" t="str">
        <f>IF(実績表!AH12="","",VLOOKUP(実績表!AH12,設定!$B$2:$C$5,2,FALSE))</f>
        <v/>
      </c>
      <c r="AI12" s="13" t="str">
        <f>IF(実績表!AI12="","",VLOOKUP(実績表!AI12,設定!$B$2:$C$5,2,FALSE))</f>
        <v/>
      </c>
      <c r="AJ12" s="13" t="str">
        <f t="shared" si="0"/>
        <v/>
      </c>
      <c r="AK12" s="13" t="str">
        <f>IF(実績表!AK12="","",実績表!AK12)</f>
        <v/>
      </c>
    </row>
    <row r="13" spans="1:37" ht="16.5" customHeight="1">
      <c r="A13" s="13" t="str">
        <f>IF(実績表!A13="","",実績表!A13)</f>
        <v/>
      </c>
      <c r="B13" s="13" t="str">
        <f>IF(実績表!B13="","",実績表!B13)</f>
        <v/>
      </c>
      <c r="C13" s="13" t="str">
        <f>IF(実績表!C13="","",実績表!C13)</f>
        <v/>
      </c>
      <c r="D13" s="13" t="str">
        <f>IF(実績表!D13="","",実績表!D13)</f>
        <v/>
      </c>
      <c r="E13" s="13" t="str">
        <f>IF(実績表!E13="","",VLOOKUP(実績表!E13,設定!$B$2:$C$5,2,FALSE))</f>
        <v/>
      </c>
      <c r="F13" s="13" t="str">
        <f>IF(実績表!F13="","",VLOOKUP(実績表!F13,設定!$B$2:$C$5,2,FALSE))</f>
        <v/>
      </c>
      <c r="G13" s="13" t="str">
        <f>IF(実績表!G13="","",VLOOKUP(実績表!G13,設定!$B$2:$C$5,2,FALSE))</f>
        <v/>
      </c>
      <c r="H13" s="13" t="str">
        <f>IF(実績表!H13="","",VLOOKUP(実績表!H13,設定!$B$2:$C$5,2,FALSE))</f>
        <v/>
      </c>
      <c r="I13" s="13" t="str">
        <f>IF(実績表!I13="","",VLOOKUP(実績表!I13,設定!$B$2:$C$5,2,FALSE))</f>
        <v/>
      </c>
      <c r="J13" s="13" t="str">
        <f>IF(実績表!J13="","",VLOOKUP(実績表!J13,設定!$B$2:$C$5,2,FALSE))</f>
        <v/>
      </c>
      <c r="K13" s="13" t="str">
        <f>IF(実績表!K13="","",VLOOKUP(実績表!K13,設定!$B$2:$C$5,2,FALSE))</f>
        <v/>
      </c>
      <c r="L13" s="13" t="str">
        <f>IF(実績表!L13="","",VLOOKUP(実績表!L13,設定!$B$2:$C$5,2,FALSE))</f>
        <v/>
      </c>
      <c r="M13" s="13" t="str">
        <f>IF(実績表!M13="","",VLOOKUP(実績表!M13,設定!$B$2:$C$5,2,FALSE))</f>
        <v/>
      </c>
      <c r="N13" s="13" t="str">
        <f>IF(実績表!N13="","",VLOOKUP(実績表!N13,設定!$B$2:$C$5,2,FALSE))</f>
        <v/>
      </c>
      <c r="O13" s="13" t="str">
        <f>IF(実績表!O13="","",VLOOKUP(実績表!O13,設定!$B$2:$C$5,2,FALSE))</f>
        <v/>
      </c>
      <c r="P13" s="13" t="str">
        <f>IF(実績表!P13="","",VLOOKUP(実績表!P13,設定!$B$2:$C$5,2,FALSE))</f>
        <v/>
      </c>
      <c r="Q13" s="13" t="str">
        <f>IF(実績表!Q13="","",VLOOKUP(実績表!Q13,設定!$B$2:$C$5,2,FALSE))</f>
        <v/>
      </c>
      <c r="R13" s="13" t="str">
        <f>IF(実績表!R13="","",VLOOKUP(実績表!R13,設定!$B$2:$C$5,2,FALSE))</f>
        <v/>
      </c>
      <c r="S13" s="13" t="str">
        <f>IF(実績表!S13="","",VLOOKUP(実績表!S13,設定!$B$2:$C$5,2,FALSE))</f>
        <v/>
      </c>
      <c r="T13" s="13" t="str">
        <f>IF(実績表!T13="","",VLOOKUP(実績表!T13,設定!$B$2:$C$5,2,FALSE))</f>
        <v/>
      </c>
      <c r="U13" s="13" t="str">
        <f>IF(実績表!U13="","",VLOOKUP(実績表!U13,設定!$B$2:$C$5,2,FALSE))</f>
        <v/>
      </c>
      <c r="V13" s="13" t="str">
        <f>IF(実績表!V13="","",VLOOKUP(実績表!V13,設定!$B$2:$C$5,2,FALSE))</f>
        <v/>
      </c>
      <c r="W13" s="13" t="str">
        <f>IF(実績表!W13="","",VLOOKUP(実績表!W13,設定!$B$2:$C$5,2,FALSE))</f>
        <v/>
      </c>
      <c r="X13" s="13" t="str">
        <f>IF(実績表!X13="","",VLOOKUP(実績表!X13,設定!$B$2:$C$5,2,FALSE))</f>
        <v/>
      </c>
      <c r="Y13" s="13" t="str">
        <f>IF(実績表!Y13="","",VLOOKUP(実績表!Y13,設定!$B$2:$C$5,2,FALSE))</f>
        <v/>
      </c>
      <c r="Z13" s="13" t="str">
        <f>IF(実績表!Z13="","",VLOOKUP(実績表!Z13,設定!$B$2:$C$5,2,FALSE))</f>
        <v/>
      </c>
      <c r="AA13" s="13" t="str">
        <f>IF(実績表!AA13="","",VLOOKUP(実績表!AA13,設定!$B$2:$C$5,2,FALSE))</f>
        <v/>
      </c>
      <c r="AB13" s="13" t="str">
        <f>IF(実績表!AB13="","",VLOOKUP(実績表!AB13,設定!$B$2:$C$5,2,FALSE))</f>
        <v/>
      </c>
      <c r="AC13" s="13" t="str">
        <f>IF(実績表!AC13="","",VLOOKUP(実績表!AC13,設定!$B$2:$C$5,2,FALSE))</f>
        <v/>
      </c>
      <c r="AD13" s="13" t="str">
        <f>IF(実績表!AD13="","",VLOOKUP(実績表!AD13,設定!$B$2:$C$5,2,FALSE))</f>
        <v/>
      </c>
      <c r="AE13" s="13" t="str">
        <f>IF(実績表!AE13="","",VLOOKUP(実績表!AE13,設定!$B$2:$C$5,2,FALSE))</f>
        <v/>
      </c>
      <c r="AF13" s="13" t="str">
        <f>IF(実績表!AF13="","",VLOOKUP(実績表!AF13,設定!$B$2:$C$5,2,FALSE))</f>
        <v/>
      </c>
      <c r="AG13" s="13" t="str">
        <f>IF(実績表!AG13="","",VLOOKUP(実績表!AG13,設定!$B$2:$C$5,2,FALSE))</f>
        <v/>
      </c>
      <c r="AH13" s="13" t="str">
        <f>IF(実績表!AH13="","",VLOOKUP(実績表!AH13,設定!$B$2:$C$5,2,FALSE))</f>
        <v/>
      </c>
      <c r="AI13" s="13" t="str">
        <f>IF(実績表!AI13="","",VLOOKUP(実績表!AI13,設定!$B$2:$C$5,2,FALSE))</f>
        <v/>
      </c>
      <c r="AJ13" s="13" t="str">
        <f t="shared" si="0"/>
        <v/>
      </c>
      <c r="AK13" s="13" t="str">
        <f>IF(実績表!AK13="","",実績表!AK13)</f>
        <v/>
      </c>
    </row>
    <row r="14" spans="1:37" ht="16.5" customHeight="1">
      <c r="A14" s="13" t="str">
        <f>IF(実績表!A14="","",実績表!A14)</f>
        <v/>
      </c>
      <c r="B14" s="13" t="str">
        <f>IF(実績表!B14="","",実績表!B14)</f>
        <v/>
      </c>
      <c r="C14" s="13" t="str">
        <f>IF(実績表!C14="","",実績表!C14)</f>
        <v/>
      </c>
      <c r="D14" s="13" t="str">
        <f>IF(実績表!D14="","",実績表!D14)</f>
        <v/>
      </c>
      <c r="E14" s="13" t="str">
        <f>IF(実績表!E14="","",VLOOKUP(実績表!E14,設定!$B$2:$C$5,2,FALSE))</f>
        <v/>
      </c>
      <c r="F14" s="13" t="str">
        <f>IF(実績表!F14="","",VLOOKUP(実績表!F14,設定!$B$2:$C$5,2,FALSE))</f>
        <v/>
      </c>
      <c r="G14" s="13" t="str">
        <f>IF(実績表!G14="","",VLOOKUP(実績表!G14,設定!$B$2:$C$5,2,FALSE))</f>
        <v/>
      </c>
      <c r="H14" s="13" t="str">
        <f>IF(実績表!H14="","",VLOOKUP(実績表!H14,設定!$B$2:$C$5,2,FALSE))</f>
        <v/>
      </c>
      <c r="I14" s="13" t="str">
        <f>IF(実績表!I14="","",VLOOKUP(実績表!I14,設定!$B$2:$C$5,2,FALSE))</f>
        <v/>
      </c>
      <c r="J14" s="13" t="str">
        <f>IF(実績表!J14="","",VLOOKUP(実績表!J14,設定!$B$2:$C$5,2,FALSE))</f>
        <v/>
      </c>
      <c r="K14" s="13" t="str">
        <f>IF(実績表!K14="","",VLOOKUP(実績表!K14,設定!$B$2:$C$5,2,FALSE))</f>
        <v/>
      </c>
      <c r="L14" s="13" t="str">
        <f>IF(実績表!L14="","",VLOOKUP(実績表!L14,設定!$B$2:$C$5,2,FALSE))</f>
        <v/>
      </c>
      <c r="M14" s="13" t="str">
        <f>IF(実績表!M14="","",VLOOKUP(実績表!M14,設定!$B$2:$C$5,2,FALSE))</f>
        <v/>
      </c>
      <c r="N14" s="13" t="str">
        <f>IF(実績表!N14="","",VLOOKUP(実績表!N14,設定!$B$2:$C$5,2,FALSE))</f>
        <v/>
      </c>
      <c r="O14" s="13" t="str">
        <f>IF(実績表!O14="","",VLOOKUP(実績表!O14,設定!$B$2:$C$5,2,FALSE))</f>
        <v/>
      </c>
      <c r="P14" s="13" t="str">
        <f>IF(実績表!P14="","",VLOOKUP(実績表!P14,設定!$B$2:$C$5,2,FALSE))</f>
        <v/>
      </c>
      <c r="Q14" s="13" t="str">
        <f>IF(実績表!Q14="","",VLOOKUP(実績表!Q14,設定!$B$2:$C$5,2,FALSE))</f>
        <v/>
      </c>
      <c r="R14" s="13" t="str">
        <f>IF(実績表!R14="","",VLOOKUP(実績表!R14,設定!$B$2:$C$5,2,FALSE))</f>
        <v/>
      </c>
      <c r="S14" s="13" t="str">
        <f>IF(実績表!S14="","",VLOOKUP(実績表!S14,設定!$B$2:$C$5,2,FALSE))</f>
        <v/>
      </c>
      <c r="T14" s="13" t="str">
        <f>IF(実績表!T14="","",VLOOKUP(実績表!T14,設定!$B$2:$C$5,2,FALSE))</f>
        <v/>
      </c>
      <c r="U14" s="13" t="str">
        <f>IF(実績表!U14="","",VLOOKUP(実績表!U14,設定!$B$2:$C$5,2,FALSE))</f>
        <v/>
      </c>
      <c r="V14" s="13" t="str">
        <f>IF(実績表!V14="","",VLOOKUP(実績表!V14,設定!$B$2:$C$5,2,FALSE))</f>
        <v/>
      </c>
      <c r="W14" s="13" t="str">
        <f>IF(実績表!W14="","",VLOOKUP(実績表!W14,設定!$B$2:$C$5,2,FALSE))</f>
        <v/>
      </c>
      <c r="X14" s="13" t="str">
        <f>IF(実績表!X14="","",VLOOKUP(実績表!X14,設定!$B$2:$C$5,2,FALSE))</f>
        <v/>
      </c>
      <c r="Y14" s="13" t="str">
        <f>IF(実績表!Y14="","",VLOOKUP(実績表!Y14,設定!$B$2:$C$5,2,FALSE))</f>
        <v/>
      </c>
      <c r="Z14" s="13" t="str">
        <f>IF(実績表!Z14="","",VLOOKUP(実績表!Z14,設定!$B$2:$C$5,2,FALSE))</f>
        <v/>
      </c>
      <c r="AA14" s="13" t="str">
        <f>IF(実績表!AA14="","",VLOOKUP(実績表!AA14,設定!$B$2:$C$5,2,FALSE))</f>
        <v/>
      </c>
      <c r="AB14" s="13" t="str">
        <f>IF(実績表!AB14="","",VLOOKUP(実績表!AB14,設定!$B$2:$C$5,2,FALSE))</f>
        <v/>
      </c>
      <c r="AC14" s="13" t="str">
        <f>IF(実績表!AC14="","",VLOOKUP(実績表!AC14,設定!$B$2:$C$5,2,FALSE))</f>
        <v/>
      </c>
      <c r="AD14" s="13" t="str">
        <f>IF(実績表!AD14="","",VLOOKUP(実績表!AD14,設定!$B$2:$C$5,2,FALSE))</f>
        <v/>
      </c>
      <c r="AE14" s="13" t="str">
        <f>IF(実績表!AE14="","",VLOOKUP(実績表!AE14,設定!$B$2:$C$5,2,FALSE))</f>
        <v/>
      </c>
      <c r="AF14" s="13" t="str">
        <f>IF(実績表!AF14="","",VLOOKUP(実績表!AF14,設定!$B$2:$C$5,2,FALSE))</f>
        <v/>
      </c>
      <c r="AG14" s="13" t="str">
        <f>IF(実績表!AG14="","",VLOOKUP(実績表!AG14,設定!$B$2:$C$5,2,FALSE))</f>
        <v/>
      </c>
      <c r="AH14" s="13" t="str">
        <f>IF(実績表!AH14="","",VLOOKUP(実績表!AH14,設定!$B$2:$C$5,2,FALSE))</f>
        <v/>
      </c>
      <c r="AI14" s="13" t="str">
        <f>IF(実績表!AI14="","",VLOOKUP(実績表!AI14,設定!$B$2:$C$5,2,FALSE))</f>
        <v/>
      </c>
      <c r="AJ14" s="13" t="str">
        <f t="shared" si="0"/>
        <v/>
      </c>
      <c r="AK14" s="13" t="str">
        <f>IF(実績表!AK14="","",実績表!AK14)</f>
        <v/>
      </c>
    </row>
    <row r="15" spans="1:37" ht="16.5" customHeight="1">
      <c r="A15" s="13" t="str">
        <f>IF(実績表!A15="","",実績表!A15)</f>
        <v/>
      </c>
      <c r="B15" s="13" t="str">
        <f>IF(実績表!B15="","",実績表!B15)</f>
        <v/>
      </c>
      <c r="C15" s="13" t="str">
        <f>IF(実績表!C15="","",実績表!C15)</f>
        <v/>
      </c>
      <c r="D15" s="13" t="str">
        <f>IF(実績表!D15="","",実績表!D15)</f>
        <v/>
      </c>
      <c r="E15" s="13" t="str">
        <f>IF(実績表!E15="","",VLOOKUP(実績表!E15,設定!$B$2:$C$5,2,FALSE))</f>
        <v/>
      </c>
      <c r="F15" s="13" t="str">
        <f>IF(実績表!F15="","",VLOOKUP(実績表!F15,設定!$B$2:$C$5,2,FALSE))</f>
        <v/>
      </c>
      <c r="G15" s="13" t="str">
        <f>IF(実績表!G15="","",VLOOKUP(実績表!G15,設定!$B$2:$C$5,2,FALSE))</f>
        <v/>
      </c>
      <c r="H15" s="13" t="str">
        <f>IF(実績表!H15="","",VLOOKUP(実績表!H15,設定!$B$2:$C$5,2,FALSE))</f>
        <v/>
      </c>
      <c r="I15" s="13" t="str">
        <f>IF(実績表!I15="","",VLOOKUP(実績表!I15,設定!$B$2:$C$5,2,FALSE))</f>
        <v/>
      </c>
      <c r="J15" s="13" t="str">
        <f>IF(実績表!J15="","",VLOOKUP(実績表!J15,設定!$B$2:$C$5,2,FALSE))</f>
        <v/>
      </c>
      <c r="K15" s="13" t="str">
        <f>IF(実績表!K15="","",VLOOKUP(実績表!K15,設定!$B$2:$C$5,2,FALSE))</f>
        <v/>
      </c>
      <c r="L15" s="13" t="str">
        <f>IF(実績表!L15="","",VLOOKUP(実績表!L15,設定!$B$2:$C$5,2,FALSE))</f>
        <v/>
      </c>
      <c r="M15" s="13" t="str">
        <f>IF(実績表!M15="","",VLOOKUP(実績表!M15,設定!$B$2:$C$5,2,FALSE))</f>
        <v/>
      </c>
      <c r="N15" s="13" t="str">
        <f>IF(実績表!N15="","",VLOOKUP(実績表!N15,設定!$B$2:$C$5,2,FALSE))</f>
        <v/>
      </c>
      <c r="O15" s="13" t="str">
        <f>IF(実績表!O15="","",VLOOKUP(実績表!O15,設定!$B$2:$C$5,2,FALSE))</f>
        <v/>
      </c>
      <c r="P15" s="13" t="str">
        <f>IF(実績表!P15="","",VLOOKUP(実績表!P15,設定!$B$2:$C$5,2,FALSE))</f>
        <v/>
      </c>
      <c r="Q15" s="13" t="str">
        <f>IF(実績表!Q15="","",VLOOKUP(実績表!Q15,設定!$B$2:$C$5,2,FALSE))</f>
        <v/>
      </c>
      <c r="R15" s="13" t="str">
        <f>IF(実績表!R15="","",VLOOKUP(実績表!R15,設定!$B$2:$C$5,2,FALSE))</f>
        <v/>
      </c>
      <c r="S15" s="13" t="str">
        <f>IF(実績表!S15="","",VLOOKUP(実績表!S15,設定!$B$2:$C$5,2,FALSE))</f>
        <v/>
      </c>
      <c r="T15" s="13" t="str">
        <f>IF(実績表!T15="","",VLOOKUP(実績表!T15,設定!$B$2:$C$5,2,FALSE))</f>
        <v/>
      </c>
      <c r="U15" s="13" t="str">
        <f>IF(実績表!U15="","",VLOOKUP(実績表!U15,設定!$B$2:$C$5,2,FALSE))</f>
        <v/>
      </c>
      <c r="V15" s="13" t="str">
        <f>IF(実績表!V15="","",VLOOKUP(実績表!V15,設定!$B$2:$C$5,2,FALSE))</f>
        <v/>
      </c>
      <c r="W15" s="13" t="str">
        <f>IF(実績表!W15="","",VLOOKUP(実績表!W15,設定!$B$2:$C$5,2,FALSE))</f>
        <v/>
      </c>
      <c r="X15" s="13" t="str">
        <f>IF(実績表!X15="","",VLOOKUP(実績表!X15,設定!$B$2:$C$5,2,FALSE))</f>
        <v/>
      </c>
      <c r="Y15" s="13" t="str">
        <f>IF(実績表!Y15="","",VLOOKUP(実績表!Y15,設定!$B$2:$C$5,2,FALSE))</f>
        <v/>
      </c>
      <c r="Z15" s="13" t="str">
        <f>IF(実績表!Z15="","",VLOOKUP(実績表!Z15,設定!$B$2:$C$5,2,FALSE))</f>
        <v/>
      </c>
      <c r="AA15" s="13" t="str">
        <f>IF(実績表!AA15="","",VLOOKUP(実績表!AA15,設定!$B$2:$C$5,2,FALSE))</f>
        <v/>
      </c>
      <c r="AB15" s="13" t="str">
        <f>IF(実績表!AB15="","",VLOOKUP(実績表!AB15,設定!$B$2:$C$5,2,FALSE))</f>
        <v/>
      </c>
      <c r="AC15" s="13" t="str">
        <f>IF(実績表!AC15="","",VLOOKUP(実績表!AC15,設定!$B$2:$C$5,2,FALSE))</f>
        <v/>
      </c>
      <c r="AD15" s="13" t="str">
        <f>IF(実績表!AD15="","",VLOOKUP(実績表!AD15,設定!$B$2:$C$5,2,FALSE))</f>
        <v/>
      </c>
      <c r="AE15" s="13" t="str">
        <f>IF(実績表!AE15="","",VLOOKUP(実績表!AE15,設定!$B$2:$C$5,2,FALSE))</f>
        <v/>
      </c>
      <c r="AF15" s="13" t="str">
        <f>IF(実績表!AF15="","",VLOOKUP(実績表!AF15,設定!$B$2:$C$5,2,FALSE))</f>
        <v/>
      </c>
      <c r="AG15" s="13" t="str">
        <f>IF(実績表!AG15="","",VLOOKUP(実績表!AG15,設定!$B$2:$C$5,2,FALSE))</f>
        <v/>
      </c>
      <c r="AH15" s="13" t="str">
        <f>IF(実績表!AH15="","",VLOOKUP(実績表!AH15,設定!$B$2:$C$5,2,FALSE))</f>
        <v/>
      </c>
      <c r="AI15" s="13" t="str">
        <f>IF(実績表!AI15="","",VLOOKUP(実績表!AI15,設定!$B$2:$C$5,2,FALSE))</f>
        <v/>
      </c>
      <c r="AJ15" s="13" t="str">
        <f t="shared" si="0"/>
        <v/>
      </c>
      <c r="AK15" s="13" t="str">
        <f>IF(実績表!AK15="","",実績表!AK15)</f>
        <v/>
      </c>
    </row>
    <row r="16" spans="1:37" ht="16.5" customHeight="1">
      <c r="A16" s="13" t="str">
        <f>IF(実績表!A16="","",実績表!A16)</f>
        <v/>
      </c>
      <c r="B16" s="13" t="str">
        <f>IF(実績表!B16="","",実績表!B16)</f>
        <v/>
      </c>
      <c r="C16" s="13" t="str">
        <f>IF(実績表!C16="","",実績表!C16)</f>
        <v/>
      </c>
      <c r="D16" s="13" t="str">
        <f>IF(実績表!D16="","",実績表!D16)</f>
        <v/>
      </c>
      <c r="E16" s="13" t="str">
        <f>IF(実績表!E16="","",VLOOKUP(実績表!E16,設定!$B$2:$C$5,2,FALSE))</f>
        <v/>
      </c>
      <c r="F16" s="13" t="str">
        <f>IF(実績表!F16="","",VLOOKUP(実績表!F16,設定!$B$2:$C$5,2,FALSE))</f>
        <v/>
      </c>
      <c r="G16" s="13" t="str">
        <f>IF(実績表!G16="","",VLOOKUP(実績表!G16,設定!$B$2:$C$5,2,FALSE))</f>
        <v/>
      </c>
      <c r="H16" s="13" t="str">
        <f>IF(実績表!H16="","",VLOOKUP(実績表!H16,設定!$B$2:$C$5,2,FALSE))</f>
        <v/>
      </c>
      <c r="I16" s="13" t="str">
        <f>IF(実績表!I16="","",VLOOKUP(実績表!I16,設定!$B$2:$C$5,2,FALSE))</f>
        <v/>
      </c>
      <c r="J16" s="13" t="str">
        <f>IF(実績表!J16="","",VLOOKUP(実績表!J16,設定!$B$2:$C$5,2,FALSE))</f>
        <v/>
      </c>
      <c r="K16" s="13" t="str">
        <f>IF(実績表!K16="","",VLOOKUP(実績表!K16,設定!$B$2:$C$5,2,FALSE))</f>
        <v/>
      </c>
      <c r="L16" s="13" t="str">
        <f>IF(実績表!L16="","",VLOOKUP(実績表!L16,設定!$B$2:$C$5,2,FALSE))</f>
        <v/>
      </c>
      <c r="M16" s="13" t="str">
        <f>IF(実績表!M16="","",VLOOKUP(実績表!M16,設定!$B$2:$C$5,2,FALSE))</f>
        <v/>
      </c>
      <c r="N16" s="13" t="str">
        <f>IF(実績表!N16="","",VLOOKUP(実績表!N16,設定!$B$2:$C$5,2,FALSE))</f>
        <v/>
      </c>
      <c r="O16" s="13" t="str">
        <f>IF(実績表!O16="","",VLOOKUP(実績表!O16,設定!$B$2:$C$5,2,FALSE))</f>
        <v/>
      </c>
      <c r="P16" s="13" t="str">
        <f>IF(実績表!P16="","",VLOOKUP(実績表!P16,設定!$B$2:$C$5,2,FALSE))</f>
        <v/>
      </c>
      <c r="Q16" s="13" t="str">
        <f>IF(実績表!Q16="","",VLOOKUP(実績表!Q16,設定!$B$2:$C$5,2,FALSE))</f>
        <v/>
      </c>
      <c r="R16" s="13" t="str">
        <f>IF(実績表!R16="","",VLOOKUP(実績表!R16,設定!$B$2:$C$5,2,FALSE))</f>
        <v/>
      </c>
      <c r="S16" s="13" t="str">
        <f>IF(実績表!S16="","",VLOOKUP(実績表!S16,設定!$B$2:$C$5,2,FALSE))</f>
        <v/>
      </c>
      <c r="T16" s="13" t="str">
        <f>IF(実績表!T16="","",VLOOKUP(実績表!T16,設定!$B$2:$C$5,2,FALSE))</f>
        <v/>
      </c>
      <c r="U16" s="13" t="str">
        <f>IF(実績表!U16="","",VLOOKUP(実績表!U16,設定!$B$2:$C$5,2,FALSE))</f>
        <v/>
      </c>
      <c r="V16" s="13" t="str">
        <f>IF(実績表!V16="","",VLOOKUP(実績表!V16,設定!$B$2:$C$5,2,FALSE))</f>
        <v/>
      </c>
      <c r="W16" s="13" t="str">
        <f>IF(実績表!W16="","",VLOOKUP(実績表!W16,設定!$B$2:$C$5,2,FALSE))</f>
        <v/>
      </c>
      <c r="X16" s="13" t="str">
        <f>IF(実績表!X16="","",VLOOKUP(実績表!X16,設定!$B$2:$C$5,2,FALSE))</f>
        <v/>
      </c>
      <c r="Y16" s="13" t="str">
        <f>IF(実績表!Y16="","",VLOOKUP(実績表!Y16,設定!$B$2:$C$5,2,FALSE))</f>
        <v/>
      </c>
      <c r="Z16" s="13" t="str">
        <f>IF(実績表!Z16="","",VLOOKUP(実績表!Z16,設定!$B$2:$C$5,2,FALSE))</f>
        <v/>
      </c>
      <c r="AA16" s="13" t="str">
        <f>IF(実績表!AA16="","",VLOOKUP(実績表!AA16,設定!$B$2:$C$5,2,FALSE))</f>
        <v/>
      </c>
      <c r="AB16" s="13" t="str">
        <f>IF(実績表!AB16="","",VLOOKUP(実績表!AB16,設定!$B$2:$C$5,2,FALSE))</f>
        <v/>
      </c>
      <c r="AC16" s="13" t="str">
        <f>IF(実績表!AC16="","",VLOOKUP(実績表!AC16,設定!$B$2:$C$5,2,FALSE))</f>
        <v/>
      </c>
      <c r="AD16" s="13" t="str">
        <f>IF(実績表!AD16="","",VLOOKUP(実績表!AD16,設定!$B$2:$C$5,2,FALSE))</f>
        <v/>
      </c>
      <c r="AE16" s="13" t="str">
        <f>IF(実績表!AE16="","",VLOOKUP(実績表!AE16,設定!$B$2:$C$5,2,FALSE))</f>
        <v/>
      </c>
      <c r="AF16" s="13" t="str">
        <f>IF(実績表!AF16="","",VLOOKUP(実績表!AF16,設定!$B$2:$C$5,2,FALSE))</f>
        <v/>
      </c>
      <c r="AG16" s="13" t="str">
        <f>IF(実績表!AG16="","",VLOOKUP(実績表!AG16,設定!$B$2:$C$5,2,FALSE))</f>
        <v/>
      </c>
      <c r="AH16" s="13" t="str">
        <f>IF(実績表!AH16="","",VLOOKUP(実績表!AH16,設定!$B$2:$C$5,2,FALSE))</f>
        <v/>
      </c>
      <c r="AI16" s="13" t="str">
        <f>IF(実績表!AI16="","",VLOOKUP(実績表!AI16,設定!$B$2:$C$5,2,FALSE))</f>
        <v/>
      </c>
      <c r="AJ16" s="13" t="str">
        <f t="shared" si="0"/>
        <v/>
      </c>
      <c r="AK16" s="13" t="str">
        <f>IF(実績表!AK16="","",実績表!AK16)</f>
        <v/>
      </c>
    </row>
    <row r="17" spans="1:37" ht="16.5" customHeight="1">
      <c r="A17" s="13" t="str">
        <f>IF(実績表!A17="","",実績表!A17)</f>
        <v/>
      </c>
      <c r="B17" s="13" t="str">
        <f>IF(実績表!B17="","",実績表!B17)</f>
        <v/>
      </c>
      <c r="C17" s="13" t="str">
        <f>IF(実績表!C17="","",実績表!C17)</f>
        <v/>
      </c>
      <c r="D17" s="13" t="str">
        <f>IF(実績表!D17="","",実績表!D17)</f>
        <v/>
      </c>
      <c r="E17" s="13" t="str">
        <f>IF(実績表!E17="","",VLOOKUP(実績表!E17,設定!$B$2:$C$5,2,FALSE))</f>
        <v/>
      </c>
      <c r="F17" s="13" t="str">
        <f>IF(実績表!F17="","",VLOOKUP(実績表!F17,設定!$B$2:$C$5,2,FALSE))</f>
        <v/>
      </c>
      <c r="G17" s="13" t="str">
        <f>IF(実績表!G17="","",VLOOKUP(実績表!G17,設定!$B$2:$C$5,2,FALSE))</f>
        <v/>
      </c>
      <c r="H17" s="13" t="str">
        <f>IF(実績表!H17="","",VLOOKUP(実績表!H17,設定!$B$2:$C$5,2,FALSE))</f>
        <v/>
      </c>
      <c r="I17" s="13" t="str">
        <f>IF(実績表!I17="","",VLOOKUP(実績表!I17,設定!$B$2:$C$5,2,FALSE))</f>
        <v/>
      </c>
      <c r="J17" s="13" t="str">
        <f>IF(実績表!J17="","",VLOOKUP(実績表!J17,設定!$B$2:$C$5,2,FALSE))</f>
        <v/>
      </c>
      <c r="K17" s="13" t="str">
        <f>IF(実績表!K17="","",VLOOKUP(実績表!K17,設定!$B$2:$C$5,2,FALSE))</f>
        <v/>
      </c>
      <c r="L17" s="13" t="str">
        <f>IF(実績表!L17="","",VLOOKUP(実績表!L17,設定!$B$2:$C$5,2,FALSE))</f>
        <v/>
      </c>
      <c r="M17" s="13" t="str">
        <f>IF(実績表!M17="","",VLOOKUP(実績表!M17,設定!$B$2:$C$5,2,FALSE))</f>
        <v/>
      </c>
      <c r="N17" s="13" t="str">
        <f>IF(実績表!N17="","",VLOOKUP(実績表!N17,設定!$B$2:$C$5,2,FALSE))</f>
        <v/>
      </c>
      <c r="O17" s="13" t="str">
        <f>IF(実績表!O17="","",VLOOKUP(実績表!O17,設定!$B$2:$C$5,2,FALSE))</f>
        <v/>
      </c>
      <c r="P17" s="13" t="str">
        <f>IF(実績表!P17="","",VLOOKUP(実績表!P17,設定!$B$2:$C$5,2,FALSE))</f>
        <v/>
      </c>
      <c r="Q17" s="13" t="str">
        <f>IF(実績表!Q17="","",VLOOKUP(実績表!Q17,設定!$B$2:$C$5,2,FALSE))</f>
        <v/>
      </c>
      <c r="R17" s="13" t="str">
        <f>IF(実績表!R17="","",VLOOKUP(実績表!R17,設定!$B$2:$C$5,2,FALSE))</f>
        <v/>
      </c>
      <c r="S17" s="13" t="str">
        <f>IF(実績表!S17="","",VLOOKUP(実績表!S17,設定!$B$2:$C$5,2,FALSE))</f>
        <v/>
      </c>
      <c r="T17" s="13" t="str">
        <f>IF(実績表!T17="","",VLOOKUP(実績表!T17,設定!$B$2:$C$5,2,FALSE))</f>
        <v/>
      </c>
      <c r="U17" s="13" t="str">
        <f>IF(実績表!U17="","",VLOOKUP(実績表!U17,設定!$B$2:$C$5,2,FALSE))</f>
        <v/>
      </c>
      <c r="V17" s="13" t="str">
        <f>IF(実績表!V17="","",VLOOKUP(実績表!V17,設定!$B$2:$C$5,2,FALSE))</f>
        <v/>
      </c>
      <c r="W17" s="13" t="str">
        <f>IF(実績表!W17="","",VLOOKUP(実績表!W17,設定!$B$2:$C$5,2,FALSE))</f>
        <v/>
      </c>
      <c r="X17" s="13" t="str">
        <f>IF(実績表!X17="","",VLOOKUP(実績表!X17,設定!$B$2:$C$5,2,FALSE))</f>
        <v/>
      </c>
      <c r="Y17" s="13" t="str">
        <f>IF(実績表!Y17="","",VLOOKUP(実績表!Y17,設定!$B$2:$C$5,2,FALSE))</f>
        <v/>
      </c>
      <c r="Z17" s="13" t="str">
        <f>IF(実績表!Z17="","",VLOOKUP(実績表!Z17,設定!$B$2:$C$5,2,FALSE))</f>
        <v/>
      </c>
      <c r="AA17" s="13" t="str">
        <f>IF(実績表!AA17="","",VLOOKUP(実績表!AA17,設定!$B$2:$C$5,2,FALSE))</f>
        <v/>
      </c>
      <c r="AB17" s="13" t="str">
        <f>IF(実績表!AB17="","",VLOOKUP(実績表!AB17,設定!$B$2:$C$5,2,FALSE))</f>
        <v/>
      </c>
      <c r="AC17" s="13" t="str">
        <f>IF(実績表!AC17="","",VLOOKUP(実績表!AC17,設定!$B$2:$C$5,2,FALSE))</f>
        <v/>
      </c>
      <c r="AD17" s="13" t="str">
        <f>IF(実績表!AD17="","",VLOOKUP(実績表!AD17,設定!$B$2:$C$5,2,FALSE))</f>
        <v/>
      </c>
      <c r="AE17" s="13" t="str">
        <f>IF(実績表!AE17="","",VLOOKUP(実績表!AE17,設定!$B$2:$C$5,2,FALSE))</f>
        <v/>
      </c>
      <c r="AF17" s="13" t="str">
        <f>IF(実績表!AF17="","",VLOOKUP(実績表!AF17,設定!$B$2:$C$5,2,FALSE))</f>
        <v/>
      </c>
      <c r="AG17" s="13" t="str">
        <f>IF(実績表!AG17="","",VLOOKUP(実績表!AG17,設定!$B$2:$C$5,2,FALSE))</f>
        <v/>
      </c>
      <c r="AH17" s="13" t="str">
        <f>IF(実績表!AH17="","",VLOOKUP(実績表!AH17,設定!$B$2:$C$5,2,FALSE))</f>
        <v/>
      </c>
      <c r="AI17" s="13" t="str">
        <f>IF(実績表!AI17="","",VLOOKUP(実績表!AI17,設定!$B$2:$C$5,2,FALSE))</f>
        <v/>
      </c>
      <c r="AJ17" s="13" t="str">
        <f t="shared" si="0"/>
        <v/>
      </c>
      <c r="AK17" s="13" t="str">
        <f>IF(実績表!AK17="","",実績表!AK17)</f>
        <v/>
      </c>
    </row>
    <row r="18" spans="1:37" ht="16.5" customHeight="1">
      <c r="A18" s="13" t="str">
        <f>IF(実績表!A18="","",実績表!A18)</f>
        <v/>
      </c>
      <c r="B18" s="13" t="str">
        <f>IF(実績表!B18="","",実績表!B18)</f>
        <v/>
      </c>
      <c r="C18" s="13" t="str">
        <f>IF(実績表!C18="","",実績表!C18)</f>
        <v/>
      </c>
      <c r="D18" s="13" t="str">
        <f>IF(実績表!D18="","",実績表!D18)</f>
        <v/>
      </c>
      <c r="E18" s="13" t="str">
        <f>IF(実績表!E18="","",VLOOKUP(実績表!E18,設定!$B$2:$C$5,2,FALSE))</f>
        <v/>
      </c>
      <c r="F18" s="13" t="str">
        <f>IF(実績表!F18="","",VLOOKUP(実績表!F18,設定!$B$2:$C$5,2,FALSE))</f>
        <v/>
      </c>
      <c r="G18" s="13" t="str">
        <f>IF(実績表!G18="","",VLOOKUP(実績表!G18,設定!$B$2:$C$5,2,FALSE))</f>
        <v/>
      </c>
      <c r="H18" s="13" t="str">
        <f>IF(実績表!H18="","",VLOOKUP(実績表!H18,設定!$B$2:$C$5,2,FALSE))</f>
        <v/>
      </c>
      <c r="I18" s="13" t="str">
        <f>IF(実績表!I18="","",VLOOKUP(実績表!I18,設定!$B$2:$C$5,2,FALSE))</f>
        <v/>
      </c>
      <c r="J18" s="13" t="str">
        <f>IF(実績表!J18="","",VLOOKUP(実績表!J18,設定!$B$2:$C$5,2,FALSE))</f>
        <v/>
      </c>
      <c r="K18" s="13" t="str">
        <f>IF(実績表!K18="","",VLOOKUP(実績表!K18,設定!$B$2:$C$5,2,FALSE))</f>
        <v/>
      </c>
      <c r="L18" s="13" t="str">
        <f>IF(実績表!L18="","",VLOOKUP(実績表!L18,設定!$B$2:$C$5,2,FALSE))</f>
        <v/>
      </c>
      <c r="M18" s="13" t="str">
        <f>IF(実績表!M18="","",VLOOKUP(実績表!M18,設定!$B$2:$C$5,2,FALSE))</f>
        <v/>
      </c>
      <c r="N18" s="13" t="str">
        <f>IF(実績表!N18="","",VLOOKUP(実績表!N18,設定!$B$2:$C$5,2,FALSE))</f>
        <v/>
      </c>
      <c r="O18" s="13" t="str">
        <f>IF(実績表!O18="","",VLOOKUP(実績表!O18,設定!$B$2:$C$5,2,FALSE))</f>
        <v/>
      </c>
      <c r="P18" s="13" t="str">
        <f>IF(実績表!P18="","",VLOOKUP(実績表!P18,設定!$B$2:$C$5,2,FALSE))</f>
        <v/>
      </c>
      <c r="Q18" s="13" t="str">
        <f>IF(実績表!Q18="","",VLOOKUP(実績表!Q18,設定!$B$2:$C$5,2,FALSE))</f>
        <v/>
      </c>
      <c r="R18" s="13" t="str">
        <f>IF(実績表!R18="","",VLOOKUP(実績表!R18,設定!$B$2:$C$5,2,FALSE))</f>
        <v/>
      </c>
      <c r="S18" s="13" t="str">
        <f>IF(実績表!S18="","",VLOOKUP(実績表!S18,設定!$B$2:$C$5,2,FALSE))</f>
        <v/>
      </c>
      <c r="T18" s="13" t="str">
        <f>IF(実績表!T18="","",VLOOKUP(実績表!T18,設定!$B$2:$C$5,2,FALSE))</f>
        <v/>
      </c>
      <c r="U18" s="13" t="str">
        <f>IF(実績表!U18="","",VLOOKUP(実績表!U18,設定!$B$2:$C$5,2,FALSE))</f>
        <v/>
      </c>
      <c r="V18" s="13" t="str">
        <f>IF(実績表!V18="","",VLOOKUP(実績表!V18,設定!$B$2:$C$5,2,FALSE))</f>
        <v/>
      </c>
      <c r="W18" s="13" t="str">
        <f>IF(実績表!W18="","",VLOOKUP(実績表!W18,設定!$B$2:$C$5,2,FALSE))</f>
        <v/>
      </c>
      <c r="X18" s="13" t="str">
        <f>IF(実績表!X18="","",VLOOKUP(実績表!X18,設定!$B$2:$C$5,2,FALSE))</f>
        <v/>
      </c>
      <c r="Y18" s="13" t="str">
        <f>IF(実績表!Y18="","",VLOOKUP(実績表!Y18,設定!$B$2:$C$5,2,FALSE))</f>
        <v/>
      </c>
      <c r="Z18" s="13" t="str">
        <f>IF(実績表!Z18="","",VLOOKUP(実績表!Z18,設定!$B$2:$C$5,2,FALSE))</f>
        <v/>
      </c>
      <c r="AA18" s="13" t="str">
        <f>IF(実績表!AA18="","",VLOOKUP(実績表!AA18,設定!$B$2:$C$5,2,FALSE))</f>
        <v/>
      </c>
      <c r="AB18" s="13" t="str">
        <f>IF(実績表!AB18="","",VLOOKUP(実績表!AB18,設定!$B$2:$C$5,2,FALSE))</f>
        <v/>
      </c>
      <c r="AC18" s="13" t="str">
        <f>IF(実績表!AC18="","",VLOOKUP(実績表!AC18,設定!$B$2:$C$5,2,FALSE))</f>
        <v/>
      </c>
      <c r="AD18" s="13" t="str">
        <f>IF(実績表!AD18="","",VLOOKUP(実績表!AD18,設定!$B$2:$C$5,2,FALSE))</f>
        <v/>
      </c>
      <c r="AE18" s="13" t="str">
        <f>IF(実績表!AE18="","",VLOOKUP(実績表!AE18,設定!$B$2:$C$5,2,FALSE))</f>
        <v/>
      </c>
      <c r="AF18" s="13" t="str">
        <f>IF(実績表!AF18="","",VLOOKUP(実績表!AF18,設定!$B$2:$C$5,2,FALSE))</f>
        <v/>
      </c>
      <c r="AG18" s="13" t="str">
        <f>IF(実績表!AG18="","",VLOOKUP(実績表!AG18,設定!$B$2:$C$5,2,FALSE))</f>
        <v/>
      </c>
      <c r="AH18" s="13" t="str">
        <f>IF(実績表!AH18="","",VLOOKUP(実績表!AH18,設定!$B$2:$C$5,2,FALSE))</f>
        <v/>
      </c>
      <c r="AI18" s="13" t="str">
        <f>IF(実績表!AI18="","",VLOOKUP(実績表!AI18,設定!$B$2:$C$5,2,FALSE))</f>
        <v/>
      </c>
      <c r="AJ18" s="13" t="str">
        <f t="shared" si="0"/>
        <v/>
      </c>
      <c r="AK18" s="13" t="str">
        <f>IF(実績表!AK18="","",実績表!AK18)</f>
        <v/>
      </c>
    </row>
    <row r="19" spans="1:37" ht="16.5" customHeight="1">
      <c r="A19" s="13" t="str">
        <f>IF(実績表!A19="","",実績表!A19)</f>
        <v/>
      </c>
      <c r="B19" s="13" t="str">
        <f>IF(実績表!B19="","",実績表!B19)</f>
        <v/>
      </c>
      <c r="C19" s="13" t="str">
        <f>IF(実績表!C19="","",実績表!C19)</f>
        <v/>
      </c>
      <c r="D19" s="13" t="str">
        <f>IF(実績表!D19="","",実績表!D19)</f>
        <v/>
      </c>
      <c r="E19" s="13" t="str">
        <f>IF(実績表!E19="","",VLOOKUP(実績表!E19,設定!$B$2:$C$5,2,FALSE))</f>
        <v/>
      </c>
      <c r="F19" s="13" t="str">
        <f>IF(実績表!F19="","",VLOOKUP(実績表!F19,設定!$B$2:$C$5,2,FALSE))</f>
        <v/>
      </c>
      <c r="G19" s="13" t="str">
        <f>IF(実績表!G19="","",VLOOKUP(実績表!G19,設定!$B$2:$C$5,2,FALSE))</f>
        <v/>
      </c>
      <c r="H19" s="13" t="str">
        <f>IF(実績表!H19="","",VLOOKUP(実績表!H19,設定!$B$2:$C$5,2,FALSE))</f>
        <v/>
      </c>
      <c r="I19" s="13" t="str">
        <f>IF(実績表!I19="","",VLOOKUP(実績表!I19,設定!$B$2:$C$5,2,FALSE))</f>
        <v/>
      </c>
      <c r="J19" s="13" t="str">
        <f>IF(実績表!J19="","",VLOOKUP(実績表!J19,設定!$B$2:$C$5,2,FALSE))</f>
        <v/>
      </c>
      <c r="K19" s="13" t="str">
        <f>IF(実績表!K19="","",VLOOKUP(実績表!K19,設定!$B$2:$C$5,2,FALSE))</f>
        <v/>
      </c>
      <c r="L19" s="13" t="str">
        <f>IF(実績表!L19="","",VLOOKUP(実績表!L19,設定!$B$2:$C$5,2,FALSE))</f>
        <v/>
      </c>
      <c r="M19" s="13" t="str">
        <f>IF(実績表!M19="","",VLOOKUP(実績表!M19,設定!$B$2:$C$5,2,FALSE))</f>
        <v/>
      </c>
      <c r="N19" s="13" t="str">
        <f>IF(実績表!N19="","",VLOOKUP(実績表!N19,設定!$B$2:$C$5,2,FALSE))</f>
        <v/>
      </c>
      <c r="O19" s="13" t="str">
        <f>IF(実績表!O19="","",VLOOKUP(実績表!O19,設定!$B$2:$C$5,2,FALSE))</f>
        <v/>
      </c>
      <c r="P19" s="13" t="str">
        <f>IF(実績表!P19="","",VLOOKUP(実績表!P19,設定!$B$2:$C$5,2,FALSE))</f>
        <v/>
      </c>
      <c r="Q19" s="13" t="str">
        <f>IF(実績表!Q19="","",VLOOKUP(実績表!Q19,設定!$B$2:$C$5,2,FALSE))</f>
        <v/>
      </c>
      <c r="R19" s="13" t="str">
        <f>IF(実績表!R19="","",VLOOKUP(実績表!R19,設定!$B$2:$C$5,2,FALSE))</f>
        <v/>
      </c>
      <c r="S19" s="13" t="str">
        <f>IF(実績表!S19="","",VLOOKUP(実績表!S19,設定!$B$2:$C$5,2,FALSE))</f>
        <v/>
      </c>
      <c r="T19" s="13" t="str">
        <f>IF(実績表!T19="","",VLOOKUP(実績表!T19,設定!$B$2:$C$5,2,FALSE))</f>
        <v/>
      </c>
      <c r="U19" s="13" t="str">
        <f>IF(実績表!U19="","",VLOOKUP(実績表!U19,設定!$B$2:$C$5,2,FALSE))</f>
        <v/>
      </c>
      <c r="V19" s="13" t="str">
        <f>IF(実績表!V19="","",VLOOKUP(実績表!V19,設定!$B$2:$C$5,2,FALSE))</f>
        <v/>
      </c>
      <c r="W19" s="13" t="str">
        <f>IF(実績表!W19="","",VLOOKUP(実績表!W19,設定!$B$2:$C$5,2,FALSE))</f>
        <v/>
      </c>
      <c r="X19" s="13" t="str">
        <f>IF(実績表!X19="","",VLOOKUP(実績表!X19,設定!$B$2:$C$5,2,FALSE))</f>
        <v/>
      </c>
      <c r="Y19" s="13" t="str">
        <f>IF(実績表!Y19="","",VLOOKUP(実績表!Y19,設定!$B$2:$C$5,2,FALSE))</f>
        <v/>
      </c>
      <c r="Z19" s="13" t="str">
        <f>IF(実績表!Z19="","",VLOOKUP(実績表!Z19,設定!$B$2:$C$5,2,FALSE))</f>
        <v/>
      </c>
      <c r="AA19" s="13" t="str">
        <f>IF(実績表!AA19="","",VLOOKUP(実績表!AA19,設定!$B$2:$C$5,2,FALSE))</f>
        <v/>
      </c>
      <c r="AB19" s="13" t="str">
        <f>IF(実績表!AB19="","",VLOOKUP(実績表!AB19,設定!$B$2:$C$5,2,FALSE))</f>
        <v/>
      </c>
      <c r="AC19" s="13" t="str">
        <f>IF(実績表!AC19="","",VLOOKUP(実績表!AC19,設定!$B$2:$C$5,2,FALSE))</f>
        <v/>
      </c>
      <c r="AD19" s="13" t="str">
        <f>IF(実績表!AD19="","",VLOOKUP(実績表!AD19,設定!$B$2:$C$5,2,FALSE))</f>
        <v/>
      </c>
      <c r="AE19" s="13" t="str">
        <f>IF(実績表!AE19="","",VLOOKUP(実績表!AE19,設定!$B$2:$C$5,2,FALSE))</f>
        <v/>
      </c>
      <c r="AF19" s="13" t="str">
        <f>IF(実績表!AF19="","",VLOOKUP(実績表!AF19,設定!$B$2:$C$5,2,FALSE))</f>
        <v/>
      </c>
      <c r="AG19" s="13" t="str">
        <f>IF(実績表!AG19="","",VLOOKUP(実績表!AG19,設定!$B$2:$C$5,2,FALSE))</f>
        <v/>
      </c>
      <c r="AH19" s="13" t="str">
        <f>IF(実績表!AH19="","",VLOOKUP(実績表!AH19,設定!$B$2:$C$5,2,FALSE))</f>
        <v/>
      </c>
      <c r="AI19" s="13" t="str">
        <f>IF(実績表!AI19="","",VLOOKUP(実績表!AI19,設定!$B$2:$C$5,2,FALSE))</f>
        <v/>
      </c>
      <c r="AJ19" s="13" t="str">
        <f t="shared" si="0"/>
        <v/>
      </c>
      <c r="AK19" s="13" t="str">
        <f>IF(実績表!AK19="","",実績表!AK19)</f>
        <v/>
      </c>
    </row>
    <row r="20" spans="1:37" ht="16.5" customHeight="1">
      <c r="A20" s="13" t="str">
        <f>IF(実績表!A20="","",実績表!A20)</f>
        <v/>
      </c>
      <c r="B20" s="13" t="str">
        <f>IF(実績表!B20="","",実績表!B20)</f>
        <v/>
      </c>
      <c r="C20" s="13" t="str">
        <f>IF(実績表!C20="","",実績表!C20)</f>
        <v/>
      </c>
      <c r="D20" s="13" t="str">
        <f>IF(実績表!D20="","",実績表!D20)</f>
        <v/>
      </c>
      <c r="E20" s="13" t="str">
        <f>IF(実績表!E20="","",VLOOKUP(実績表!E20,設定!$B$2:$C$5,2,FALSE))</f>
        <v/>
      </c>
      <c r="F20" s="13" t="str">
        <f>IF(実績表!F20="","",VLOOKUP(実績表!F20,設定!$B$2:$C$5,2,FALSE))</f>
        <v/>
      </c>
      <c r="G20" s="13" t="str">
        <f>IF(実績表!G20="","",VLOOKUP(実績表!G20,設定!$B$2:$C$5,2,FALSE))</f>
        <v/>
      </c>
      <c r="H20" s="13" t="str">
        <f>IF(実績表!H20="","",VLOOKUP(実績表!H20,設定!$B$2:$C$5,2,FALSE))</f>
        <v/>
      </c>
      <c r="I20" s="13" t="str">
        <f>IF(実績表!I20="","",VLOOKUP(実績表!I20,設定!$B$2:$C$5,2,FALSE))</f>
        <v/>
      </c>
      <c r="J20" s="13" t="str">
        <f>IF(実績表!J20="","",VLOOKUP(実績表!J20,設定!$B$2:$C$5,2,FALSE))</f>
        <v/>
      </c>
      <c r="K20" s="13" t="str">
        <f>IF(実績表!K20="","",VLOOKUP(実績表!K20,設定!$B$2:$C$5,2,FALSE))</f>
        <v/>
      </c>
      <c r="L20" s="13" t="str">
        <f>IF(実績表!L20="","",VLOOKUP(実績表!L20,設定!$B$2:$C$5,2,FALSE))</f>
        <v/>
      </c>
      <c r="M20" s="13" t="str">
        <f>IF(実績表!M20="","",VLOOKUP(実績表!M20,設定!$B$2:$C$5,2,FALSE))</f>
        <v/>
      </c>
      <c r="N20" s="13" t="str">
        <f>IF(実績表!N20="","",VLOOKUP(実績表!N20,設定!$B$2:$C$5,2,FALSE))</f>
        <v/>
      </c>
      <c r="O20" s="13" t="str">
        <f>IF(実績表!O20="","",VLOOKUP(実績表!O20,設定!$B$2:$C$5,2,FALSE))</f>
        <v/>
      </c>
      <c r="P20" s="13" t="str">
        <f>IF(実績表!P20="","",VLOOKUP(実績表!P20,設定!$B$2:$C$5,2,FALSE))</f>
        <v/>
      </c>
      <c r="Q20" s="13" t="str">
        <f>IF(実績表!Q20="","",VLOOKUP(実績表!Q20,設定!$B$2:$C$5,2,FALSE))</f>
        <v/>
      </c>
      <c r="R20" s="13" t="str">
        <f>IF(実績表!R20="","",VLOOKUP(実績表!R20,設定!$B$2:$C$5,2,FALSE))</f>
        <v/>
      </c>
      <c r="S20" s="13" t="str">
        <f>IF(実績表!S20="","",VLOOKUP(実績表!S20,設定!$B$2:$C$5,2,FALSE))</f>
        <v/>
      </c>
      <c r="T20" s="13" t="str">
        <f>IF(実績表!T20="","",VLOOKUP(実績表!T20,設定!$B$2:$C$5,2,FALSE))</f>
        <v/>
      </c>
      <c r="U20" s="13" t="str">
        <f>IF(実績表!U20="","",VLOOKUP(実績表!U20,設定!$B$2:$C$5,2,FALSE))</f>
        <v/>
      </c>
      <c r="V20" s="13" t="str">
        <f>IF(実績表!V20="","",VLOOKUP(実績表!V20,設定!$B$2:$C$5,2,FALSE))</f>
        <v/>
      </c>
      <c r="W20" s="13" t="str">
        <f>IF(実績表!W20="","",VLOOKUP(実績表!W20,設定!$B$2:$C$5,2,FALSE))</f>
        <v/>
      </c>
      <c r="X20" s="13" t="str">
        <f>IF(実績表!X20="","",VLOOKUP(実績表!X20,設定!$B$2:$C$5,2,FALSE))</f>
        <v/>
      </c>
      <c r="Y20" s="13" t="str">
        <f>IF(実績表!Y20="","",VLOOKUP(実績表!Y20,設定!$B$2:$C$5,2,FALSE))</f>
        <v/>
      </c>
      <c r="Z20" s="13" t="str">
        <f>IF(実績表!Z20="","",VLOOKUP(実績表!Z20,設定!$B$2:$C$5,2,FALSE))</f>
        <v/>
      </c>
      <c r="AA20" s="13" t="str">
        <f>IF(実績表!AA20="","",VLOOKUP(実績表!AA20,設定!$B$2:$C$5,2,FALSE))</f>
        <v/>
      </c>
      <c r="AB20" s="13" t="str">
        <f>IF(実績表!AB20="","",VLOOKUP(実績表!AB20,設定!$B$2:$C$5,2,FALSE))</f>
        <v/>
      </c>
      <c r="AC20" s="13" t="str">
        <f>IF(実績表!AC20="","",VLOOKUP(実績表!AC20,設定!$B$2:$C$5,2,FALSE))</f>
        <v/>
      </c>
      <c r="AD20" s="13" t="str">
        <f>IF(実績表!AD20="","",VLOOKUP(実績表!AD20,設定!$B$2:$C$5,2,FALSE))</f>
        <v/>
      </c>
      <c r="AE20" s="13" t="str">
        <f>IF(実績表!AE20="","",VLOOKUP(実績表!AE20,設定!$B$2:$C$5,2,FALSE))</f>
        <v/>
      </c>
      <c r="AF20" s="13" t="str">
        <f>IF(実績表!AF20="","",VLOOKUP(実績表!AF20,設定!$B$2:$C$5,2,FALSE))</f>
        <v/>
      </c>
      <c r="AG20" s="13" t="str">
        <f>IF(実績表!AG20="","",VLOOKUP(実績表!AG20,設定!$B$2:$C$5,2,FALSE))</f>
        <v/>
      </c>
      <c r="AH20" s="13" t="str">
        <f>IF(実績表!AH20="","",VLOOKUP(実績表!AH20,設定!$B$2:$C$5,2,FALSE))</f>
        <v/>
      </c>
      <c r="AI20" s="13" t="str">
        <f>IF(実績表!AI20="","",VLOOKUP(実績表!AI20,設定!$B$2:$C$5,2,FALSE))</f>
        <v/>
      </c>
      <c r="AJ20" s="13" t="str">
        <f t="shared" si="0"/>
        <v/>
      </c>
      <c r="AK20" s="13" t="str">
        <f>IF(実績表!AK20="","",実績表!AK20)</f>
        <v/>
      </c>
    </row>
    <row r="21" spans="1:37" ht="16.5" customHeight="1">
      <c r="A21" s="13" t="str">
        <f>IF(実績表!A21="","",実績表!A21)</f>
        <v/>
      </c>
      <c r="B21" s="13" t="str">
        <f>IF(実績表!B21="","",実績表!B21)</f>
        <v/>
      </c>
      <c r="C21" s="13" t="str">
        <f>IF(実績表!C21="","",実績表!C21)</f>
        <v/>
      </c>
      <c r="D21" s="13" t="str">
        <f>IF(実績表!D21="","",実績表!D21)</f>
        <v/>
      </c>
      <c r="E21" s="13" t="str">
        <f>IF(実績表!E21="","",VLOOKUP(実績表!E21,設定!$B$2:$C$5,2,FALSE))</f>
        <v/>
      </c>
      <c r="F21" s="13" t="str">
        <f>IF(実績表!F21="","",VLOOKUP(実績表!F21,設定!$B$2:$C$5,2,FALSE))</f>
        <v/>
      </c>
      <c r="G21" s="13" t="str">
        <f>IF(実績表!G21="","",VLOOKUP(実績表!G21,設定!$B$2:$C$5,2,FALSE))</f>
        <v/>
      </c>
      <c r="H21" s="13" t="str">
        <f>IF(実績表!H21="","",VLOOKUP(実績表!H21,設定!$B$2:$C$5,2,FALSE))</f>
        <v/>
      </c>
      <c r="I21" s="13" t="str">
        <f>IF(実績表!I21="","",VLOOKUP(実績表!I21,設定!$B$2:$C$5,2,FALSE))</f>
        <v/>
      </c>
      <c r="J21" s="13" t="str">
        <f>IF(実績表!J21="","",VLOOKUP(実績表!J21,設定!$B$2:$C$5,2,FALSE))</f>
        <v/>
      </c>
      <c r="K21" s="13" t="str">
        <f>IF(実績表!K21="","",VLOOKUP(実績表!K21,設定!$B$2:$C$5,2,FALSE))</f>
        <v/>
      </c>
      <c r="L21" s="13" t="str">
        <f>IF(実績表!L21="","",VLOOKUP(実績表!L21,設定!$B$2:$C$5,2,FALSE))</f>
        <v/>
      </c>
      <c r="M21" s="13" t="str">
        <f>IF(実績表!M21="","",VLOOKUP(実績表!M21,設定!$B$2:$C$5,2,FALSE))</f>
        <v/>
      </c>
      <c r="N21" s="13" t="str">
        <f>IF(実績表!N21="","",VLOOKUP(実績表!N21,設定!$B$2:$C$5,2,FALSE))</f>
        <v/>
      </c>
      <c r="O21" s="13" t="str">
        <f>IF(実績表!O21="","",VLOOKUP(実績表!O21,設定!$B$2:$C$5,2,FALSE))</f>
        <v/>
      </c>
      <c r="P21" s="13" t="str">
        <f>IF(実績表!P21="","",VLOOKUP(実績表!P21,設定!$B$2:$C$5,2,FALSE))</f>
        <v/>
      </c>
      <c r="Q21" s="13" t="str">
        <f>IF(実績表!Q21="","",VLOOKUP(実績表!Q21,設定!$B$2:$C$5,2,FALSE))</f>
        <v/>
      </c>
      <c r="R21" s="13" t="str">
        <f>IF(実績表!R21="","",VLOOKUP(実績表!R21,設定!$B$2:$C$5,2,FALSE))</f>
        <v/>
      </c>
      <c r="S21" s="13" t="str">
        <f>IF(実績表!S21="","",VLOOKUP(実績表!S21,設定!$B$2:$C$5,2,FALSE))</f>
        <v/>
      </c>
      <c r="T21" s="13" t="str">
        <f>IF(実績表!T21="","",VLOOKUP(実績表!T21,設定!$B$2:$C$5,2,FALSE))</f>
        <v/>
      </c>
      <c r="U21" s="13" t="str">
        <f>IF(実績表!U21="","",VLOOKUP(実績表!U21,設定!$B$2:$C$5,2,FALSE))</f>
        <v/>
      </c>
      <c r="V21" s="13" t="str">
        <f>IF(実績表!V21="","",VLOOKUP(実績表!V21,設定!$B$2:$C$5,2,FALSE))</f>
        <v/>
      </c>
      <c r="W21" s="13" t="str">
        <f>IF(実績表!W21="","",VLOOKUP(実績表!W21,設定!$B$2:$C$5,2,FALSE))</f>
        <v/>
      </c>
      <c r="X21" s="13" t="str">
        <f>IF(実績表!X21="","",VLOOKUP(実績表!X21,設定!$B$2:$C$5,2,FALSE))</f>
        <v/>
      </c>
      <c r="Y21" s="13" t="str">
        <f>IF(実績表!Y21="","",VLOOKUP(実績表!Y21,設定!$B$2:$C$5,2,FALSE))</f>
        <v/>
      </c>
      <c r="Z21" s="13" t="str">
        <f>IF(実績表!Z21="","",VLOOKUP(実績表!Z21,設定!$B$2:$C$5,2,FALSE))</f>
        <v/>
      </c>
      <c r="AA21" s="13" t="str">
        <f>IF(実績表!AA21="","",VLOOKUP(実績表!AA21,設定!$B$2:$C$5,2,FALSE))</f>
        <v/>
      </c>
      <c r="AB21" s="13" t="str">
        <f>IF(実績表!AB21="","",VLOOKUP(実績表!AB21,設定!$B$2:$C$5,2,FALSE))</f>
        <v/>
      </c>
      <c r="AC21" s="13" t="str">
        <f>IF(実績表!AC21="","",VLOOKUP(実績表!AC21,設定!$B$2:$C$5,2,FALSE))</f>
        <v/>
      </c>
      <c r="AD21" s="13" t="str">
        <f>IF(実績表!AD21="","",VLOOKUP(実績表!AD21,設定!$B$2:$C$5,2,FALSE))</f>
        <v/>
      </c>
      <c r="AE21" s="13" t="str">
        <f>IF(実績表!AE21="","",VLOOKUP(実績表!AE21,設定!$B$2:$C$5,2,FALSE))</f>
        <v/>
      </c>
      <c r="AF21" s="13" t="str">
        <f>IF(実績表!AF21="","",VLOOKUP(実績表!AF21,設定!$B$2:$C$5,2,FALSE))</f>
        <v/>
      </c>
      <c r="AG21" s="13" t="str">
        <f>IF(実績表!AG21="","",VLOOKUP(実績表!AG21,設定!$B$2:$C$5,2,FALSE))</f>
        <v/>
      </c>
      <c r="AH21" s="13" t="str">
        <f>IF(実績表!AH21="","",VLOOKUP(実績表!AH21,設定!$B$2:$C$5,2,FALSE))</f>
        <v/>
      </c>
      <c r="AI21" s="13" t="str">
        <f>IF(実績表!AI21="","",VLOOKUP(実績表!AI21,設定!$B$2:$C$5,2,FALSE))</f>
        <v/>
      </c>
      <c r="AJ21" s="13" t="str">
        <f t="shared" si="0"/>
        <v/>
      </c>
      <c r="AK21" s="13" t="str">
        <f>IF(実績表!AK21="","",実績表!AK21)</f>
        <v/>
      </c>
    </row>
    <row r="22" spans="1:37" ht="16.5" customHeight="1">
      <c r="A22" s="13" t="str">
        <f>IF(実績表!A22="","",実績表!A22)</f>
        <v/>
      </c>
      <c r="B22" s="13" t="str">
        <f>IF(実績表!B22="","",実績表!B22)</f>
        <v/>
      </c>
      <c r="C22" s="13" t="str">
        <f>IF(実績表!C22="","",実績表!C22)</f>
        <v/>
      </c>
      <c r="D22" s="13" t="str">
        <f>IF(実績表!D22="","",実績表!D22)</f>
        <v/>
      </c>
      <c r="E22" s="13" t="str">
        <f>IF(実績表!E22="","",VLOOKUP(実績表!E22,設定!$B$2:$C$5,2,FALSE))</f>
        <v/>
      </c>
      <c r="F22" s="13" t="str">
        <f>IF(実績表!F22="","",VLOOKUP(実績表!F22,設定!$B$2:$C$5,2,FALSE))</f>
        <v/>
      </c>
      <c r="G22" s="13" t="str">
        <f>IF(実績表!G22="","",VLOOKUP(実績表!G22,設定!$B$2:$C$5,2,FALSE))</f>
        <v/>
      </c>
      <c r="H22" s="13" t="str">
        <f>IF(実績表!H22="","",VLOOKUP(実績表!H22,設定!$B$2:$C$5,2,FALSE))</f>
        <v/>
      </c>
      <c r="I22" s="13" t="str">
        <f>IF(実績表!I22="","",VLOOKUP(実績表!I22,設定!$B$2:$C$5,2,FALSE))</f>
        <v/>
      </c>
      <c r="J22" s="13" t="str">
        <f>IF(実績表!J22="","",VLOOKUP(実績表!J22,設定!$B$2:$C$5,2,FALSE))</f>
        <v/>
      </c>
      <c r="K22" s="13" t="str">
        <f>IF(実績表!K22="","",VLOOKUP(実績表!K22,設定!$B$2:$C$5,2,FALSE))</f>
        <v/>
      </c>
      <c r="L22" s="13" t="str">
        <f>IF(実績表!L22="","",VLOOKUP(実績表!L22,設定!$B$2:$C$5,2,FALSE))</f>
        <v/>
      </c>
      <c r="M22" s="13" t="str">
        <f>IF(実績表!M22="","",VLOOKUP(実績表!M22,設定!$B$2:$C$5,2,FALSE))</f>
        <v/>
      </c>
      <c r="N22" s="13" t="str">
        <f>IF(実績表!N22="","",VLOOKUP(実績表!N22,設定!$B$2:$C$5,2,FALSE))</f>
        <v/>
      </c>
      <c r="O22" s="13" t="str">
        <f>IF(実績表!O22="","",VLOOKUP(実績表!O22,設定!$B$2:$C$5,2,FALSE))</f>
        <v/>
      </c>
      <c r="P22" s="13" t="str">
        <f>IF(実績表!P22="","",VLOOKUP(実績表!P22,設定!$B$2:$C$5,2,FALSE))</f>
        <v/>
      </c>
      <c r="Q22" s="13" t="str">
        <f>IF(実績表!Q22="","",VLOOKUP(実績表!Q22,設定!$B$2:$C$5,2,FALSE))</f>
        <v/>
      </c>
      <c r="R22" s="13" t="str">
        <f>IF(実績表!R22="","",VLOOKUP(実績表!R22,設定!$B$2:$C$5,2,FALSE))</f>
        <v/>
      </c>
      <c r="S22" s="13" t="str">
        <f>IF(実績表!S22="","",VLOOKUP(実績表!S22,設定!$B$2:$C$5,2,FALSE))</f>
        <v/>
      </c>
      <c r="T22" s="13" t="str">
        <f>IF(実績表!T22="","",VLOOKUP(実績表!T22,設定!$B$2:$C$5,2,FALSE))</f>
        <v/>
      </c>
      <c r="U22" s="13" t="str">
        <f>IF(実績表!U22="","",VLOOKUP(実績表!U22,設定!$B$2:$C$5,2,FALSE))</f>
        <v/>
      </c>
      <c r="V22" s="13" t="str">
        <f>IF(実績表!V22="","",VLOOKUP(実績表!V22,設定!$B$2:$C$5,2,FALSE))</f>
        <v/>
      </c>
      <c r="W22" s="13" t="str">
        <f>IF(実績表!W22="","",VLOOKUP(実績表!W22,設定!$B$2:$C$5,2,FALSE))</f>
        <v/>
      </c>
      <c r="X22" s="13" t="str">
        <f>IF(実績表!X22="","",VLOOKUP(実績表!X22,設定!$B$2:$C$5,2,FALSE))</f>
        <v/>
      </c>
      <c r="Y22" s="13" t="str">
        <f>IF(実績表!Y22="","",VLOOKUP(実績表!Y22,設定!$B$2:$C$5,2,FALSE))</f>
        <v/>
      </c>
      <c r="Z22" s="13" t="str">
        <f>IF(実績表!Z22="","",VLOOKUP(実績表!Z22,設定!$B$2:$C$5,2,FALSE))</f>
        <v/>
      </c>
      <c r="AA22" s="13" t="str">
        <f>IF(実績表!AA22="","",VLOOKUP(実績表!AA22,設定!$B$2:$C$5,2,FALSE))</f>
        <v/>
      </c>
      <c r="AB22" s="13" t="str">
        <f>IF(実績表!AB22="","",VLOOKUP(実績表!AB22,設定!$B$2:$C$5,2,FALSE))</f>
        <v/>
      </c>
      <c r="AC22" s="13" t="str">
        <f>IF(実績表!AC22="","",VLOOKUP(実績表!AC22,設定!$B$2:$C$5,2,FALSE))</f>
        <v/>
      </c>
      <c r="AD22" s="13" t="str">
        <f>IF(実績表!AD22="","",VLOOKUP(実績表!AD22,設定!$B$2:$C$5,2,FALSE))</f>
        <v/>
      </c>
      <c r="AE22" s="13" t="str">
        <f>IF(実績表!AE22="","",VLOOKUP(実績表!AE22,設定!$B$2:$C$5,2,FALSE))</f>
        <v/>
      </c>
      <c r="AF22" s="13" t="str">
        <f>IF(実績表!AF22="","",VLOOKUP(実績表!AF22,設定!$B$2:$C$5,2,FALSE))</f>
        <v/>
      </c>
      <c r="AG22" s="13" t="str">
        <f>IF(実績表!AG22="","",VLOOKUP(実績表!AG22,設定!$B$2:$C$5,2,FALSE))</f>
        <v/>
      </c>
      <c r="AH22" s="13" t="str">
        <f>IF(実績表!AH22="","",VLOOKUP(実績表!AH22,設定!$B$2:$C$5,2,FALSE))</f>
        <v/>
      </c>
      <c r="AI22" s="13" t="str">
        <f>IF(実績表!AI22="","",VLOOKUP(実績表!AI22,設定!$B$2:$C$5,2,FALSE))</f>
        <v/>
      </c>
      <c r="AJ22" s="13" t="str">
        <f t="shared" si="0"/>
        <v/>
      </c>
      <c r="AK22" s="13" t="str">
        <f>IF(実績表!AK22="","",実績表!AK22)</f>
        <v/>
      </c>
    </row>
    <row r="23" spans="1:37" ht="16.5" customHeight="1">
      <c r="A23" s="13" t="str">
        <f>IF(実績表!A23="","",実績表!A23)</f>
        <v/>
      </c>
      <c r="B23" s="13" t="str">
        <f>IF(実績表!B23="","",実績表!B23)</f>
        <v/>
      </c>
      <c r="C23" s="13" t="str">
        <f>IF(実績表!C23="","",実績表!C23)</f>
        <v/>
      </c>
      <c r="D23" s="13" t="str">
        <f>IF(実績表!D23="","",実績表!D23)</f>
        <v/>
      </c>
      <c r="E23" s="13" t="str">
        <f>IF(実績表!E23="","",VLOOKUP(実績表!E23,設定!$B$2:$C$5,2,FALSE))</f>
        <v/>
      </c>
      <c r="F23" s="13" t="str">
        <f>IF(実績表!F23="","",VLOOKUP(実績表!F23,設定!$B$2:$C$5,2,FALSE))</f>
        <v/>
      </c>
      <c r="G23" s="13" t="str">
        <f>IF(実績表!G23="","",VLOOKUP(実績表!G23,設定!$B$2:$C$5,2,FALSE))</f>
        <v/>
      </c>
      <c r="H23" s="13" t="str">
        <f>IF(実績表!H23="","",VLOOKUP(実績表!H23,設定!$B$2:$C$5,2,FALSE))</f>
        <v/>
      </c>
      <c r="I23" s="13" t="str">
        <f>IF(実績表!I23="","",VLOOKUP(実績表!I23,設定!$B$2:$C$5,2,FALSE))</f>
        <v/>
      </c>
      <c r="J23" s="13" t="str">
        <f>IF(実績表!J23="","",VLOOKUP(実績表!J23,設定!$B$2:$C$5,2,FALSE))</f>
        <v/>
      </c>
      <c r="K23" s="13" t="str">
        <f>IF(実績表!K23="","",VLOOKUP(実績表!K23,設定!$B$2:$C$5,2,FALSE))</f>
        <v/>
      </c>
      <c r="L23" s="13" t="str">
        <f>IF(実績表!L23="","",VLOOKUP(実績表!L23,設定!$B$2:$C$5,2,FALSE))</f>
        <v/>
      </c>
      <c r="M23" s="13" t="str">
        <f>IF(実績表!M23="","",VLOOKUP(実績表!M23,設定!$B$2:$C$5,2,FALSE))</f>
        <v/>
      </c>
      <c r="N23" s="13" t="str">
        <f>IF(実績表!N23="","",VLOOKUP(実績表!N23,設定!$B$2:$C$5,2,FALSE))</f>
        <v/>
      </c>
      <c r="O23" s="13" t="str">
        <f>IF(実績表!O23="","",VLOOKUP(実績表!O23,設定!$B$2:$C$5,2,FALSE))</f>
        <v/>
      </c>
      <c r="P23" s="13" t="str">
        <f>IF(実績表!P23="","",VLOOKUP(実績表!P23,設定!$B$2:$C$5,2,FALSE))</f>
        <v/>
      </c>
      <c r="Q23" s="13" t="str">
        <f>IF(実績表!Q23="","",VLOOKUP(実績表!Q23,設定!$B$2:$C$5,2,FALSE))</f>
        <v/>
      </c>
      <c r="R23" s="13" t="str">
        <f>IF(実績表!R23="","",VLOOKUP(実績表!R23,設定!$B$2:$C$5,2,FALSE))</f>
        <v/>
      </c>
      <c r="S23" s="13" t="str">
        <f>IF(実績表!S23="","",VLOOKUP(実績表!S23,設定!$B$2:$C$5,2,FALSE))</f>
        <v/>
      </c>
      <c r="T23" s="13" t="str">
        <f>IF(実績表!T23="","",VLOOKUP(実績表!T23,設定!$B$2:$C$5,2,FALSE))</f>
        <v/>
      </c>
      <c r="U23" s="13" t="str">
        <f>IF(実績表!U23="","",VLOOKUP(実績表!U23,設定!$B$2:$C$5,2,FALSE))</f>
        <v/>
      </c>
      <c r="V23" s="13" t="str">
        <f>IF(実績表!V23="","",VLOOKUP(実績表!V23,設定!$B$2:$C$5,2,FALSE))</f>
        <v/>
      </c>
      <c r="W23" s="13" t="str">
        <f>IF(実績表!W23="","",VLOOKUP(実績表!W23,設定!$B$2:$C$5,2,FALSE))</f>
        <v/>
      </c>
      <c r="X23" s="13" t="str">
        <f>IF(実績表!X23="","",VLOOKUP(実績表!X23,設定!$B$2:$C$5,2,FALSE))</f>
        <v/>
      </c>
      <c r="Y23" s="13" t="str">
        <f>IF(実績表!Y23="","",VLOOKUP(実績表!Y23,設定!$B$2:$C$5,2,FALSE))</f>
        <v/>
      </c>
      <c r="Z23" s="13" t="str">
        <f>IF(実績表!Z23="","",VLOOKUP(実績表!Z23,設定!$B$2:$C$5,2,FALSE))</f>
        <v/>
      </c>
      <c r="AA23" s="13" t="str">
        <f>IF(実績表!AA23="","",VLOOKUP(実績表!AA23,設定!$B$2:$C$5,2,FALSE))</f>
        <v/>
      </c>
      <c r="AB23" s="13" t="str">
        <f>IF(実績表!AB23="","",VLOOKUP(実績表!AB23,設定!$B$2:$C$5,2,FALSE))</f>
        <v/>
      </c>
      <c r="AC23" s="13" t="str">
        <f>IF(実績表!AC23="","",VLOOKUP(実績表!AC23,設定!$B$2:$C$5,2,FALSE))</f>
        <v/>
      </c>
      <c r="AD23" s="13" t="str">
        <f>IF(実績表!AD23="","",VLOOKUP(実績表!AD23,設定!$B$2:$C$5,2,FALSE))</f>
        <v/>
      </c>
      <c r="AE23" s="13" t="str">
        <f>IF(実績表!AE23="","",VLOOKUP(実績表!AE23,設定!$B$2:$C$5,2,FALSE))</f>
        <v/>
      </c>
      <c r="AF23" s="13" t="str">
        <f>IF(実績表!AF23="","",VLOOKUP(実績表!AF23,設定!$B$2:$C$5,2,FALSE))</f>
        <v/>
      </c>
      <c r="AG23" s="13" t="str">
        <f>IF(実績表!AG23="","",VLOOKUP(実績表!AG23,設定!$B$2:$C$5,2,FALSE))</f>
        <v/>
      </c>
      <c r="AH23" s="13" t="str">
        <f>IF(実績表!AH23="","",VLOOKUP(実績表!AH23,設定!$B$2:$C$5,2,FALSE))</f>
        <v/>
      </c>
      <c r="AI23" s="13" t="str">
        <f>IF(実績表!AI23="","",VLOOKUP(実績表!AI23,設定!$B$2:$C$5,2,FALSE))</f>
        <v/>
      </c>
      <c r="AJ23" s="13" t="str">
        <f t="shared" si="0"/>
        <v/>
      </c>
      <c r="AK23" s="13" t="str">
        <f>IF(実績表!AK23="","",実績表!AK23)</f>
        <v/>
      </c>
    </row>
    <row r="24" spans="1:37" ht="16.5" customHeight="1">
      <c r="A24" s="13" t="str">
        <f>IF(実績表!A24="","",実績表!A24)</f>
        <v/>
      </c>
      <c r="B24" s="13" t="str">
        <f>IF(実績表!B24="","",実績表!B24)</f>
        <v/>
      </c>
      <c r="C24" s="13" t="str">
        <f>IF(実績表!C24="","",実績表!C24)</f>
        <v/>
      </c>
      <c r="D24" s="13" t="str">
        <f>IF(実績表!D24="","",実績表!D24)</f>
        <v/>
      </c>
      <c r="E24" s="13" t="str">
        <f>IF(実績表!E24="","",VLOOKUP(実績表!E24,設定!$B$2:$C$5,2,FALSE))</f>
        <v/>
      </c>
      <c r="F24" s="13" t="str">
        <f>IF(実績表!F24="","",VLOOKUP(実績表!F24,設定!$B$2:$C$5,2,FALSE))</f>
        <v/>
      </c>
      <c r="G24" s="13" t="str">
        <f>IF(実績表!G24="","",VLOOKUP(実績表!G24,設定!$B$2:$C$5,2,FALSE))</f>
        <v/>
      </c>
      <c r="H24" s="13" t="str">
        <f>IF(実績表!H24="","",VLOOKUP(実績表!H24,設定!$B$2:$C$5,2,FALSE))</f>
        <v/>
      </c>
      <c r="I24" s="13" t="str">
        <f>IF(実績表!I24="","",VLOOKUP(実績表!I24,設定!$B$2:$C$5,2,FALSE))</f>
        <v/>
      </c>
      <c r="J24" s="13" t="str">
        <f>IF(実績表!J24="","",VLOOKUP(実績表!J24,設定!$B$2:$C$5,2,FALSE))</f>
        <v/>
      </c>
      <c r="K24" s="13" t="str">
        <f>IF(実績表!K24="","",VLOOKUP(実績表!K24,設定!$B$2:$C$5,2,FALSE))</f>
        <v/>
      </c>
      <c r="L24" s="13" t="str">
        <f>IF(実績表!L24="","",VLOOKUP(実績表!L24,設定!$B$2:$C$5,2,FALSE))</f>
        <v/>
      </c>
      <c r="M24" s="13" t="str">
        <f>IF(実績表!M24="","",VLOOKUP(実績表!M24,設定!$B$2:$C$5,2,FALSE))</f>
        <v/>
      </c>
      <c r="N24" s="13" t="str">
        <f>IF(実績表!N24="","",VLOOKUP(実績表!N24,設定!$B$2:$C$5,2,FALSE))</f>
        <v/>
      </c>
      <c r="O24" s="13" t="str">
        <f>IF(実績表!O24="","",VLOOKUP(実績表!O24,設定!$B$2:$C$5,2,FALSE))</f>
        <v/>
      </c>
      <c r="P24" s="13" t="str">
        <f>IF(実績表!P24="","",VLOOKUP(実績表!P24,設定!$B$2:$C$5,2,FALSE))</f>
        <v/>
      </c>
      <c r="Q24" s="13" t="str">
        <f>IF(実績表!Q24="","",VLOOKUP(実績表!Q24,設定!$B$2:$C$5,2,FALSE))</f>
        <v/>
      </c>
      <c r="R24" s="13" t="str">
        <f>IF(実績表!R24="","",VLOOKUP(実績表!R24,設定!$B$2:$C$5,2,FALSE))</f>
        <v/>
      </c>
      <c r="S24" s="13" t="str">
        <f>IF(実績表!S24="","",VLOOKUP(実績表!S24,設定!$B$2:$C$5,2,FALSE))</f>
        <v/>
      </c>
      <c r="T24" s="13" t="str">
        <f>IF(実績表!T24="","",VLOOKUP(実績表!T24,設定!$B$2:$C$5,2,FALSE))</f>
        <v/>
      </c>
      <c r="U24" s="13" t="str">
        <f>IF(実績表!U24="","",VLOOKUP(実績表!U24,設定!$B$2:$C$5,2,FALSE))</f>
        <v/>
      </c>
      <c r="V24" s="13" t="str">
        <f>IF(実績表!V24="","",VLOOKUP(実績表!V24,設定!$B$2:$C$5,2,FALSE))</f>
        <v/>
      </c>
      <c r="W24" s="13" t="str">
        <f>IF(実績表!W24="","",VLOOKUP(実績表!W24,設定!$B$2:$C$5,2,FALSE))</f>
        <v/>
      </c>
      <c r="X24" s="13" t="str">
        <f>IF(実績表!X24="","",VLOOKUP(実績表!X24,設定!$B$2:$C$5,2,FALSE))</f>
        <v/>
      </c>
      <c r="Y24" s="13" t="str">
        <f>IF(実績表!Y24="","",VLOOKUP(実績表!Y24,設定!$B$2:$C$5,2,FALSE))</f>
        <v/>
      </c>
      <c r="Z24" s="13" t="str">
        <f>IF(実績表!Z24="","",VLOOKUP(実績表!Z24,設定!$B$2:$C$5,2,FALSE))</f>
        <v/>
      </c>
      <c r="AA24" s="13" t="str">
        <f>IF(実績表!AA24="","",VLOOKUP(実績表!AA24,設定!$B$2:$C$5,2,FALSE))</f>
        <v/>
      </c>
      <c r="AB24" s="13" t="str">
        <f>IF(実績表!AB24="","",VLOOKUP(実績表!AB24,設定!$B$2:$C$5,2,FALSE))</f>
        <v/>
      </c>
      <c r="AC24" s="13" t="str">
        <f>IF(実績表!AC24="","",VLOOKUP(実績表!AC24,設定!$B$2:$C$5,2,FALSE))</f>
        <v/>
      </c>
      <c r="AD24" s="13" t="str">
        <f>IF(実績表!AD24="","",VLOOKUP(実績表!AD24,設定!$B$2:$C$5,2,FALSE))</f>
        <v/>
      </c>
      <c r="AE24" s="13" t="str">
        <f>IF(実績表!AE24="","",VLOOKUP(実績表!AE24,設定!$B$2:$C$5,2,FALSE))</f>
        <v/>
      </c>
      <c r="AF24" s="13" t="str">
        <f>IF(実績表!AF24="","",VLOOKUP(実績表!AF24,設定!$B$2:$C$5,2,FALSE))</f>
        <v/>
      </c>
      <c r="AG24" s="13" t="str">
        <f>IF(実績表!AG24="","",VLOOKUP(実績表!AG24,設定!$B$2:$C$5,2,FALSE))</f>
        <v/>
      </c>
      <c r="AH24" s="13" t="str">
        <f>IF(実績表!AH24="","",VLOOKUP(実績表!AH24,設定!$B$2:$C$5,2,FALSE))</f>
        <v/>
      </c>
      <c r="AI24" s="13" t="str">
        <f>IF(実績表!AI24="","",VLOOKUP(実績表!AI24,設定!$B$2:$C$5,2,FALSE))</f>
        <v/>
      </c>
      <c r="AJ24" s="13" t="str">
        <f t="shared" si="0"/>
        <v/>
      </c>
      <c r="AK24" s="13" t="str">
        <f>IF(実績表!AK24="","",実績表!AK24)</f>
        <v/>
      </c>
    </row>
    <row r="25" spans="1:37" ht="16.5" customHeight="1">
      <c r="A25" s="13" t="str">
        <f>IF(実績表!A25="","",実績表!A25)</f>
        <v/>
      </c>
      <c r="B25" s="13" t="str">
        <f>IF(実績表!B25="","",実績表!B25)</f>
        <v/>
      </c>
      <c r="C25" s="13" t="str">
        <f>IF(実績表!C25="","",実績表!C25)</f>
        <v/>
      </c>
      <c r="D25" s="13" t="str">
        <f>IF(実績表!D25="","",実績表!D25)</f>
        <v/>
      </c>
      <c r="E25" s="13" t="str">
        <f>IF(実績表!E25="","",VLOOKUP(実績表!E25,設定!$B$2:$C$5,2,FALSE))</f>
        <v/>
      </c>
      <c r="F25" s="13" t="str">
        <f>IF(実績表!F25="","",VLOOKUP(実績表!F25,設定!$B$2:$C$5,2,FALSE))</f>
        <v/>
      </c>
      <c r="G25" s="13" t="str">
        <f>IF(実績表!G25="","",VLOOKUP(実績表!G25,設定!$B$2:$C$5,2,FALSE))</f>
        <v/>
      </c>
      <c r="H25" s="13" t="str">
        <f>IF(実績表!H25="","",VLOOKUP(実績表!H25,設定!$B$2:$C$5,2,FALSE))</f>
        <v/>
      </c>
      <c r="I25" s="13" t="str">
        <f>IF(実績表!I25="","",VLOOKUP(実績表!I25,設定!$B$2:$C$5,2,FALSE))</f>
        <v/>
      </c>
      <c r="J25" s="13" t="str">
        <f>IF(実績表!J25="","",VLOOKUP(実績表!J25,設定!$B$2:$C$5,2,FALSE))</f>
        <v/>
      </c>
      <c r="K25" s="13" t="str">
        <f>IF(実績表!K25="","",VLOOKUP(実績表!K25,設定!$B$2:$C$5,2,FALSE))</f>
        <v/>
      </c>
      <c r="L25" s="13" t="str">
        <f>IF(実績表!L25="","",VLOOKUP(実績表!L25,設定!$B$2:$C$5,2,FALSE))</f>
        <v/>
      </c>
      <c r="M25" s="13" t="str">
        <f>IF(実績表!M25="","",VLOOKUP(実績表!M25,設定!$B$2:$C$5,2,FALSE))</f>
        <v/>
      </c>
      <c r="N25" s="13" t="str">
        <f>IF(実績表!N25="","",VLOOKUP(実績表!N25,設定!$B$2:$C$5,2,FALSE))</f>
        <v/>
      </c>
      <c r="O25" s="13" t="str">
        <f>IF(実績表!O25="","",VLOOKUP(実績表!O25,設定!$B$2:$C$5,2,FALSE))</f>
        <v/>
      </c>
      <c r="P25" s="13" t="str">
        <f>IF(実績表!P25="","",VLOOKUP(実績表!P25,設定!$B$2:$C$5,2,FALSE))</f>
        <v/>
      </c>
      <c r="Q25" s="13" t="str">
        <f>IF(実績表!Q25="","",VLOOKUP(実績表!Q25,設定!$B$2:$C$5,2,FALSE))</f>
        <v/>
      </c>
      <c r="R25" s="13" t="str">
        <f>IF(実績表!R25="","",VLOOKUP(実績表!R25,設定!$B$2:$C$5,2,FALSE))</f>
        <v/>
      </c>
      <c r="S25" s="13" t="str">
        <f>IF(実績表!S25="","",VLOOKUP(実績表!S25,設定!$B$2:$C$5,2,FALSE))</f>
        <v/>
      </c>
      <c r="T25" s="13" t="str">
        <f>IF(実績表!T25="","",VLOOKUP(実績表!T25,設定!$B$2:$C$5,2,FALSE))</f>
        <v/>
      </c>
      <c r="U25" s="13" t="str">
        <f>IF(実績表!U25="","",VLOOKUP(実績表!U25,設定!$B$2:$C$5,2,FALSE))</f>
        <v/>
      </c>
      <c r="V25" s="13" t="str">
        <f>IF(実績表!V25="","",VLOOKUP(実績表!V25,設定!$B$2:$C$5,2,FALSE))</f>
        <v/>
      </c>
      <c r="W25" s="13" t="str">
        <f>IF(実績表!W25="","",VLOOKUP(実績表!W25,設定!$B$2:$C$5,2,FALSE))</f>
        <v/>
      </c>
      <c r="X25" s="13" t="str">
        <f>IF(実績表!X25="","",VLOOKUP(実績表!X25,設定!$B$2:$C$5,2,FALSE))</f>
        <v/>
      </c>
      <c r="Y25" s="13" t="str">
        <f>IF(実績表!Y25="","",VLOOKUP(実績表!Y25,設定!$B$2:$C$5,2,FALSE))</f>
        <v/>
      </c>
      <c r="Z25" s="13" t="str">
        <f>IF(実績表!Z25="","",VLOOKUP(実績表!Z25,設定!$B$2:$C$5,2,FALSE))</f>
        <v/>
      </c>
      <c r="AA25" s="13" t="str">
        <f>IF(実績表!AA25="","",VLOOKUP(実績表!AA25,設定!$B$2:$C$5,2,FALSE))</f>
        <v/>
      </c>
      <c r="AB25" s="13" t="str">
        <f>IF(実績表!AB25="","",VLOOKUP(実績表!AB25,設定!$B$2:$C$5,2,FALSE))</f>
        <v/>
      </c>
      <c r="AC25" s="13" t="str">
        <f>IF(実績表!AC25="","",VLOOKUP(実績表!AC25,設定!$B$2:$C$5,2,FALSE))</f>
        <v/>
      </c>
      <c r="AD25" s="13" t="str">
        <f>IF(実績表!AD25="","",VLOOKUP(実績表!AD25,設定!$B$2:$C$5,2,FALSE))</f>
        <v/>
      </c>
      <c r="AE25" s="13" t="str">
        <f>IF(実績表!AE25="","",VLOOKUP(実績表!AE25,設定!$B$2:$C$5,2,FALSE))</f>
        <v/>
      </c>
      <c r="AF25" s="13" t="str">
        <f>IF(実績表!AF25="","",VLOOKUP(実績表!AF25,設定!$B$2:$C$5,2,FALSE))</f>
        <v/>
      </c>
      <c r="AG25" s="13" t="str">
        <f>IF(実績表!AG25="","",VLOOKUP(実績表!AG25,設定!$B$2:$C$5,2,FALSE))</f>
        <v/>
      </c>
      <c r="AH25" s="13" t="str">
        <f>IF(実績表!AH25="","",VLOOKUP(実績表!AH25,設定!$B$2:$C$5,2,FALSE))</f>
        <v/>
      </c>
      <c r="AI25" s="13" t="str">
        <f>IF(実績表!AI25="","",VLOOKUP(実績表!AI25,設定!$B$2:$C$5,2,FALSE))</f>
        <v/>
      </c>
      <c r="AJ25" s="13" t="str">
        <f t="shared" si="0"/>
        <v/>
      </c>
      <c r="AK25" s="13" t="str">
        <f>IF(実績表!AK25="","",実績表!AK25)</f>
        <v/>
      </c>
    </row>
    <row r="26" spans="1:37" ht="16.5" customHeight="1">
      <c r="A26" s="13" t="str">
        <f>IF(実績表!A26="","",実績表!A26)</f>
        <v/>
      </c>
      <c r="B26" s="13" t="str">
        <f>IF(実績表!B26="","",実績表!B26)</f>
        <v/>
      </c>
      <c r="C26" s="13" t="str">
        <f>IF(実績表!C26="","",実績表!C26)</f>
        <v/>
      </c>
      <c r="D26" s="13" t="str">
        <f>IF(実績表!D26="","",実績表!D26)</f>
        <v/>
      </c>
      <c r="E26" s="13" t="str">
        <f>IF(実績表!E26="","",VLOOKUP(実績表!E26,設定!$B$2:$C$5,2,FALSE))</f>
        <v/>
      </c>
      <c r="F26" s="13" t="str">
        <f>IF(実績表!F26="","",VLOOKUP(実績表!F26,設定!$B$2:$C$5,2,FALSE))</f>
        <v/>
      </c>
      <c r="G26" s="13" t="str">
        <f>IF(実績表!G26="","",VLOOKUP(実績表!G26,設定!$B$2:$C$5,2,FALSE))</f>
        <v/>
      </c>
      <c r="H26" s="13" t="str">
        <f>IF(実績表!H26="","",VLOOKUP(実績表!H26,設定!$B$2:$C$5,2,FALSE))</f>
        <v/>
      </c>
      <c r="I26" s="13" t="str">
        <f>IF(実績表!I26="","",VLOOKUP(実績表!I26,設定!$B$2:$C$5,2,FALSE))</f>
        <v/>
      </c>
      <c r="J26" s="13" t="str">
        <f>IF(実績表!J26="","",VLOOKUP(実績表!J26,設定!$B$2:$C$5,2,FALSE))</f>
        <v/>
      </c>
      <c r="K26" s="13" t="str">
        <f>IF(実績表!K26="","",VLOOKUP(実績表!K26,設定!$B$2:$C$5,2,FALSE))</f>
        <v/>
      </c>
      <c r="L26" s="13" t="str">
        <f>IF(実績表!L26="","",VLOOKUP(実績表!L26,設定!$B$2:$C$5,2,FALSE))</f>
        <v/>
      </c>
      <c r="M26" s="13" t="str">
        <f>IF(実績表!M26="","",VLOOKUP(実績表!M26,設定!$B$2:$C$5,2,FALSE))</f>
        <v/>
      </c>
      <c r="N26" s="13" t="str">
        <f>IF(実績表!N26="","",VLOOKUP(実績表!N26,設定!$B$2:$C$5,2,FALSE))</f>
        <v/>
      </c>
      <c r="O26" s="13" t="str">
        <f>IF(実績表!O26="","",VLOOKUP(実績表!O26,設定!$B$2:$C$5,2,FALSE))</f>
        <v/>
      </c>
      <c r="P26" s="13" t="str">
        <f>IF(実績表!P26="","",VLOOKUP(実績表!P26,設定!$B$2:$C$5,2,FALSE))</f>
        <v/>
      </c>
      <c r="Q26" s="13" t="str">
        <f>IF(実績表!Q26="","",VLOOKUP(実績表!Q26,設定!$B$2:$C$5,2,FALSE))</f>
        <v/>
      </c>
      <c r="R26" s="13" t="str">
        <f>IF(実績表!R26="","",VLOOKUP(実績表!R26,設定!$B$2:$C$5,2,FALSE))</f>
        <v/>
      </c>
      <c r="S26" s="13" t="str">
        <f>IF(実績表!S26="","",VLOOKUP(実績表!S26,設定!$B$2:$C$5,2,FALSE))</f>
        <v/>
      </c>
      <c r="T26" s="13" t="str">
        <f>IF(実績表!T26="","",VLOOKUP(実績表!T26,設定!$B$2:$C$5,2,FALSE))</f>
        <v/>
      </c>
      <c r="U26" s="13" t="str">
        <f>IF(実績表!U26="","",VLOOKUP(実績表!U26,設定!$B$2:$C$5,2,FALSE))</f>
        <v/>
      </c>
      <c r="V26" s="13" t="str">
        <f>IF(実績表!V26="","",VLOOKUP(実績表!V26,設定!$B$2:$C$5,2,FALSE))</f>
        <v/>
      </c>
      <c r="W26" s="13" t="str">
        <f>IF(実績表!W26="","",VLOOKUP(実績表!W26,設定!$B$2:$C$5,2,FALSE))</f>
        <v/>
      </c>
      <c r="X26" s="13" t="str">
        <f>IF(実績表!X26="","",VLOOKUP(実績表!X26,設定!$B$2:$C$5,2,FALSE))</f>
        <v/>
      </c>
      <c r="Y26" s="13" t="str">
        <f>IF(実績表!Y26="","",VLOOKUP(実績表!Y26,設定!$B$2:$C$5,2,FALSE))</f>
        <v/>
      </c>
      <c r="Z26" s="13" t="str">
        <f>IF(実績表!Z26="","",VLOOKUP(実績表!Z26,設定!$B$2:$C$5,2,FALSE))</f>
        <v/>
      </c>
      <c r="AA26" s="13" t="str">
        <f>IF(実績表!AA26="","",VLOOKUP(実績表!AA26,設定!$B$2:$C$5,2,FALSE))</f>
        <v/>
      </c>
      <c r="AB26" s="13" t="str">
        <f>IF(実績表!AB26="","",VLOOKUP(実績表!AB26,設定!$B$2:$C$5,2,FALSE))</f>
        <v/>
      </c>
      <c r="AC26" s="13" t="str">
        <f>IF(実績表!AC26="","",VLOOKUP(実績表!AC26,設定!$B$2:$C$5,2,FALSE))</f>
        <v/>
      </c>
      <c r="AD26" s="13" t="str">
        <f>IF(実績表!AD26="","",VLOOKUP(実績表!AD26,設定!$B$2:$C$5,2,FALSE))</f>
        <v/>
      </c>
      <c r="AE26" s="13" t="str">
        <f>IF(実績表!AE26="","",VLOOKUP(実績表!AE26,設定!$B$2:$C$5,2,FALSE))</f>
        <v/>
      </c>
      <c r="AF26" s="13" t="str">
        <f>IF(実績表!AF26="","",VLOOKUP(実績表!AF26,設定!$B$2:$C$5,2,FALSE))</f>
        <v/>
      </c>
      <c r="AG26" s="13" t="str">
        <f>IF(実績表!AG26="","",VLOOKUP(実績表!AG26,設定!$B$2:$C$5,2,FALSE))</f>
        <v/>
      </c>
      <c r="AH26" s="13" t="str">
        <f>IF(実績表!AH26="","",VLOOKUP(実績表!AH26,設定!$B$2:$C$5,2,FALSE))</f>
        <v/>
      </c>
      <c r="AI26" s="13" t="str">
        <f>IF(実績表!AI26="","",VLOOKUP(実績表!AI26,設定!$B$2:$C$5,2,FALSE))</f>
        <v/>
      </c>
      <c r="AJ26" s="13" t="str">
        <f t="shared" si="0"/>
        <v/>
      </c>
      <c r="AK26" s="13" t="str">
        <f>IF(実績表!AK26="","",実績表!AK26)</f>
        <v/>
      </c>
    </row>
    <row r="27" spans="1:37" ht="16.5" customHeight="1">
      <c r="A27" s="13" t="str">
        <f>IF(実績表!A27="","",実績表!A27)</f>
        <v/>
      </c>
      <c r="B27" s="13" t="str">
        <f>IF(実績表!B27="","",実績表!B27)</f>
        <v/>
      </c>
      <c r="C27" s="13" t="str">
        <f>IF(実績表!C27="","",実績表!C27)</f>
        <v/>
      </c>
      <c r="D27" s="13" t="str">
        <f>IF(実績表!D27="","",実績表!D27)</f>
        <v/>
      </c>
      <c r="E27" s="13" t="str">
        <f>IF(実績表!E27="","",VLOOKUP(実績表!E27,設定!$B$2:$C$5,2,FALSE))</f>
        <v/>
      </c>
      <c r="F27" s="13" t="str">
        <f>IF(実績表!F27="","",VLOOKUP(実績表!F27,設定!$B$2:$C$5,2,FALSE))</f>
        <v/>
      </c>
      <c r="G27" s="13" t="str">
        <f>IF(実績表!G27="","",VLOOKUP(実績表!G27,設定!$B$2:$C$5,2,FALSE))</f>
        <v/>
      </c>
      <c r="H27" s="13" t="str">
        <f>IF(実績表!H27="","",VLOOKUP(実績表!H27,設定!$B$2:$C$5,2,FALSE))</f>
        <v/>
      </c>
      <c r="I27" s="13" t="str">
        <f>IF(実績表!I27="","",VLOOKUP(実績表!I27,設定!$B$2:$C$5,2,FALSE))</f>
        <v/>
      </c>
      <c r="J27" s="13" t="str">
        <f>IF(実績表!J27="","",VLOOKUP(実績表!J27,設定!$B$2:$C$5,2,FALSE))</f>
        <v/>
      </c>
      <c r="K27" s="13" t="str">
        <f>IF(実績表!K27="","",VLOOKUP(実績表!K27,設定!$B$2:$C$5,2,FALSE))</f>
        <v/>
      </c>
      <c r="L27" s="13" t="str">
        <f>IF(実績表!L27="","",VLOOKUP(実績表!L27,設定!$B$2:$C$5,2,FALSE))</f>
        <v/>
      </c>
      <c r="M27" s="13" t="str">
        <f>IF(実績表!M27="","",VLOOKUP(実績表!M27,設定!$B$2:$C$5,2,FALSE))</f>
        <v/>
      </c>
      <c r="N27" s="13" t="str">
        <f>IF(実績表!N27="","",VLOOKUP(実績表!N27,設定!$B$2:$C$5,2,FALSE))</f>
        <v/>
      </c>
      <c r="O27" s="13" t="str">
        <f>IF(実績表!O27="","",VLOOKUP(実績表!O27,設定!$B$2:$C$5,2,FALSE))</f>
        <v/>
      </c>
      <c r="P27" s="13" t="str">
        <f>IF(実績表!P27="","",VLOOKUP(実績表!P27,設定!$B$2:$C$5,2,FALSE))</f>
        <v/>
      </c>
      <c r="Q27" s="13" t="str">
        <f>IF(実績表!Q27="","",VLOOKUP(実績表!Q27,設定!$B$2:$C$5,2,FALSE))</f>
        <v/>
      </c>
      <c r="R27" s="13" t="str">
        <f>IF(実績表!R27="","",VLOOKUP(実績表!R27,設定!$B$2:$C$5,2,FALSE))</f>
        <v/>
      </c>
      <c r="S27" s="13" t="str">
        <f>IF(実績表!S27="","",VLOOKUP(実績表!S27,設定!$B$2:$C$5,2,FALSE))</f>
        <v/>
      </c>
      <c r="T27" s="13" t="str">
        <f>IF(実績表!T27="","",VLOOKUP(実績表!T27,設定!$B$2:$C$5,2,FALSE))</f>
        <v/>
      </c>
      <c r="U27" s="13" t="str">
        <f>IF(実績表!U27="","",VLOOKUP(実績表!U27,設定!$B$2:$C$5,2,FALSE))</f>
        <v/>
      </c>
      <c r="V27" s="13" t="str">
        <f>IF(実績表!V27="","",VLOOKUP(実績表!V27,設定!$B$2:$C$5,2,FALSE))</f>
        <v/>
      </c>
      <c r="W27" s="13" t="str">
        <f>IF(実績表!W27="","",VLOOKUP(実績表!W27,設定!$B$2:$C$5,2,FALSE))</f>
        <v/>
      </c>
      <c r="X27" s="13" t="str">
        <f>IF(実績表!X27="","",VLOOKUP(実績表!X27,設定!$B$2:$C$5,2,FALSE))</f>
        <v/>
      </c>
      <c r="Y27" s="13" t="str">
        <f>IF(実績表!Y27="","",VLOOKUP(実績表!Y27,設定!$B$2:$C$5,2,FALSE))</f>
        <v/>
      </c>
      <c r="Z27" s="13" t="str">
        <f>IF(実績表!Z27="","",VLOOKUP(実績表!Z27,設定!$B$2:$C$5,2,FALSE))</f>
        <v/>
      </c>
      <c r="AA27" s="13" t="str">
        <f>IF(実績表!AA27="","",VLOOKUP(実績表!AA27,設定!$B$2:$C$5,2,FALSE))</f>
        <v/>
      </c>
      <c r="AB27" s="13" t="str">
        <f>IF(実績表!AB27="","",VLOOKUP(実績表!AB27,設定!$B$2:$C$5,2,FALSE))</f>
        <v/>
      </c>
      <c r="AC27" s="13" t="str">
        <f>IF(実績表!AC27="","",VLOOKUP(実績表!AC27,設定!$B$2:$C$5,2,FALSE))</f>
        <v/>
      </c>
      <c r="AD27" s="13" t="str">
        <f>IF(実績表!AD27="","",VLOOKUP(実績表!AD27,設定!$B$2:$C$5,2,FALSE))</f>
        <v/>
      </c>
      <c r="AE27" s="13" t="str">
        <f>IF(実績表!AE27="","",VLOOKUP(実績表!AE27,設定!$B$2:$C$5,2,FALSE))</f>
        <v/>
      </c>
      <c r="AF27" s="13" t="str">
        <f>IF(実績表!AF27="","",VLOOKUP(実績表!AF27,設定!$B$2:$C$5,2,FALSE))</f>
        <v/>
      </c>
      <c r="AG27" s="13" t="str">
        <f>IF(実績表!AG27="","",VLOOKUP(実績表!AG27,設定!$B$2:$C$5,2,FALSE))</f>
        <v/>
      </c>
      <c r="AH27" s="13" t="str">
        <f>IF(実績表!AH27="","",VLOOKUP(実績表!AH27,設定!$B$2:$C$5,2,FALSE))</f>
        <v/>
      </c>
      <c r="AI27" s="13" t="str">
        <f>IF(実績表!AI27="","",VLOOKUP(実績表!AI27,設定!$B$2:$C$5,2,FALSE))</f>
        <v/>
      </c>
      <c r="AJ27" s="13" t="str">
        <f t="shared" si="0"/>
        <v/>
      </c>
      <c r="AK27" s="13" t="str">
        <f>IF(実績表!AK27="","",実績表!AK27)</f>
        <v/>
      </c>
    </row>
    <row r="28" spans="1:37" ht="16.5" customHeight="1">
      <c r="A28" s="13" t="str">
        <f>IF(実績表!A28="","",実績表!A28)</f>
        <v/>
      </c>
      <c r="B28" s="13" t="str">
        <f>IF(実績表!B28="","",実績表!B28)</f>
        <v/>
      </c>
      <c r="C28" s="13" t="str">
        <f>IF(実績表!C28="","",実績表!C28)</f>
        <v/>
      </c>
      <c r="D28" s="13" t="str">
        <f>IF(実績表!D28="","",実績表!D28)</f>
        <v/>
      </c>
      <c r="E28" s="13" t="str">
        <f>IF(実績表!E28="","",VLOOKUP(実績表!E28,設定!$B$2:$C$5,2,FALSE))</f>
        <v/>
      </c>
      <c r="F28" s="13" t="str">
        <f>IF(実績表!F28="","",VLOOKUP(実績表!F28,設定!$B$2:$C$5,2,FALSE))</f>
        <v/>
      </c>
      <c r="G28" s="13" t="str">
        <f>IF(実績表!G28="","",VLOOKUP(実績表!G28,設定!$B$2:$C$5,2,FALSE))</f>
        <v/>
      </c>
      <c r="H28" s="13" t="str">
        <f>IF(実績表!H28="","",VLOOKUP(実績表!H28,設定!$B$2:$C$5,2,FALSE))</f>
        <v/>
      </c>
      <c r="I28" s="13" t="str">
        <f>IF(実績表!I28="","",VLOOKUP(実績表!I28,設定!$B$2:$C$5,2,FALSE))</f>
        <v/>
      </c>
      <c r="J28" s="13" t="str">
        <f>IF(実績表!J28="","",VLOOKUP(実績表!J28,設定!$B$2:$C$5,2,FALSE))</f>
        <v/>
      </c>
      <c r="K28" s="13" t="str">
        <f>IF(実績表!K28="","",VLOOKUP(実績表!K28,設定!$B$2:$C$5,2,FALSE))</f>
        <v/>
      </c>
      <c r="L28" s="13" t="str">
        <f>IF(実績表!L28="","",VLOOKUP(実績表!L28,設定!$B$2:$C$5,2,FALSE))</f>
        <v/>
      </c>
      <c r="M28" s="13" t="str">
        <f>IF(実績表!M28="","",VLOOKUP(実績表!M28,設定!$B$2:$C$5,2,FALSE))</f>
        <v/>
      </c>
      <c r="N28" s="13" t="str">
        <f>IF(実績表!N28="","",VLOOKUP(実績表!N28,設定!$B$2:$C$5,2,FALSE))</f>
        <v/>
      </c>
      <c r="O28" s="13" t="str">
        <f>IF(実績表!O28="","",VLOOKUP(実績表!O28,設定!$B$2:$C$5,2,FALSE))</f>
        <v/>
      </c>
      <c r="P28" s="13" t="str">
        <f>IF(実績表!P28="","",VLOOKUP(実績表!P28,設定!$B$2:$C$5,2,FALSE))</f>
        <v/>
      </c>
      <c r="Q28" s="13" t="str">
        <f>IF(実績表!Q28="","",VLOOKUP(実績表!Q28,設定!$B$2:$C$5,2,FALSE))</f>
        <v/>
      </c>
      <c r="R28" s="13" t="str">
        <f>IF(実績表!R28="","",VLOOKUP(実績表!R28,設定!$B$2:$C$5,2,FALSE))</f>
        <v/>
      </c>
      <c r="S28" s="13" t="str">
        <f>IF(実績表!S28="","",VLOOKUP(実績表!S28,設定!$B$2:$C$5,2,FALSE))</f>
        <v/>
      </c>
      <c r="T28" s="13" t="str">
        <f>IF(実績表!T28="","",VLOOKUP(実績表!T28,設定!$B$2:$C$5,2,FALSE))</f>
        <v/>
      </c>
      <c r="U28" s="13" t="str">
        <f>IF(実績表!U28="","",VLOOKUP(実績表!U28,設定!$B$2:$C$5,2,FALSE))</f>
        <v/>
      </c>
      <c r="V28" s="13" t="str">
        <f>IF(実績表!V28="","",VLOOKUP(実績表!V28,設定!$B$2:$C$5,2,FALSE))</f>
        <v/>
      </c>
      <c r="W28" s="13" t="str">
        <f>IF(実績表!W28="","",VLOOKUP(実績表!W28,設定!$B$2:$C$5,2,FALSE))</f>
        <v/>
      </c>
      <c r="X28" s="13" t="str">
        <f>IF(実績表!X28="","",VLOOKUP(実績表!X28,設定!$B$2:$C$5,2,FALSE))</f>
        <v/>
      </c>
      <c r="Y28" s="13" t="str">
        <f>IF(実績表!Y28="","",VLOOKUP(実績表!Y28,設定!$B$2:$C$5,2,FALSE))</f>
        <v/>
      </c>
      <c r="Z28" s="13" t="str">
        <f>IF(実績表!Z28="","",VLOOKUP(実績表!Z28,設定!$B$2:$C$5,2,FALSE))</f>
        <v/>
      </c>
      <c r="AA28" s="13" t="str">
        <f>IF(実績表!AA28="","",VLOOKUP(実績表!AA28,設定!$B$2:$C$5,2,FALSE))</f>
        <v/>
      </c>
      <c r="AB28" s="13" t="str">
        <f>IF(実績表!AB28="","",VLOOKUP(実績表!AB28,設定!$B$2:$C$5,2,FALSE))</f>
        <v/>
      </c>
      <c r="AC28" s="13" t="str">
        <f>IF(実績表!AC28="","",VLOOKUP(実績表!AC28,設定!$B$2:$C$5,2,FALSE))</f>
        <v/>
      </c>
      <c r="AD28" s="13" t="str">
        <f>IF(実績表!AD28="","",VLOOKUP(実績表!AD28,設定!$B$2:$C$5,2,FALSE))</f>
        <v/>
      </c>
      <c r="AE28" s="13" t="str">
        <f>IF(実績表!AE28="","",VLOOKUP(実績表!AE28,設定!$B$2:$C$5,2,FALSE))</f>
        <v/>
      </c>
      <c r="AF28" s="13" t="str">
        <f>IF(実績表!AF28="","",VLOOKUP(実績表!AF28,設定!$B$2:$C$5,2,FALSE))</f>
        <v/>
      </c>
      <c r="AG28" s="13" t="str">
        <f>IF(実績表!AG28="","",VLOOKUP(実績表!AG28,設定!$B$2:$C$5,2,FALSE))</f>
        <v/>
      </c>
      <c r="AH28" s="13" t="str">
        <f>IF(実績表!AH28="","",VLOOKUP(実績表!AH28,設定!$B$2:$C$5,2,FALSE))</f>
        <v/>
      </c>
      <c r="AI28" s="13" t="str">
        <f>IF(実績表!AI28="","",VLOOKUP(実績表!AI28,設定!$B$2:$C$5,2,FALSE))</f>
        <v/>
      </c>
      <c r="AJ28" s="13" t="str">
        <f t="shared" si="0"/>
        <v/>
      </c>
      <c r="AK28" s="13" t="str">
        <f>IF(実績表!AK28="","",実績表!AK28)</f>
        <v/>
      </c>
    </row>
    <row r="29" spans="1:37">
      <c r="A29" s="43" t="str">
        <f>実績表!A29</f>
        <v>□常勤の勤務時間　　　a　　　　：　　　　～　　　：　　　（うち　　　　　　休憩）　　　　　　　時間勤務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7">
      <c r="A30" s="43" t="str">
        <f>実績表!A30</f>
        <v>□その他の勤務時間　 b　　　　：　　　　～　　　：　　　　、ｃ　　　：　　　～　　　：　　　、d　　　：　　　～　　　：　　　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7">
      <c r="A31" s="43" t="str">
        <f>実績表!A31</f>
        <v>　　・実施単位（　　　　　単位目/　　　　単位）　　　　　　　　　　　　　　　　　　 ・利用者の定員　　　　　　（　　　　　人）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7">
      <c r="A32" s="43" t="str">
        <f>実績表!A32</f>
        <v>　　・施設人員区分：通所介護→（併設型・単独型）（一般型・療養型）　　　・通リハ→（通常規模の医療機関・小規模診療所）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>
      <c r="A33" s="43" t="str">
        <f>実績表!A33</f>
        <v>　　・営業日　　　　（　　　曜日～　　　曜日　　祝日含む・除く　）　　　　　　 　・サービス提供時間帯　　　　：　　　～　　　：　　　（　　時間　　分）　・延長体制　　　：　　　～　　　：　　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>
      <c r="A34" s="43" t="str">
        <f>実績表!A34</f>
        <v>　　・延長体制　　　　　　：　　　～　　　：　　　（　　　時間　　　分）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</sheetData>
  <sheetProtection sheet="1" objects="1" scenarios="1"/>
  <mergeCells count="23">
    <mergeCell ref="M1:N1"/>
    <mergeCell ref="P1:Q1"/>
    <mergeCell ref="AK4:AK6"/>
    <mergeCell ref="A29:AJ29"/>
    <mergeCell ref="A30:AJ30"/>
    <mergeCell ref="AB2:AF2"/>
    <mergeCell ref="AG2:AK2"/>
    <mergeCell ref="AB3:AF3"/>
    <mergeCell ref="AG3:AK3"/>
    <mergeCell ref="A4:A6"/>
    <mergeCell ref="B4:B6"/>
    <mergeCell ref="D4:D6"/>
    <mergeCell ref="E4:K4"/>
    <mergeCell ref="L4:R4"/>
    <mergeCell ref="S4:Y4"/>
    <mergeCell ref="A31:AJ31"/>
    <mergeCell ref="A32:AJ32"/>
    <mergeCell ref="A33:AJ33"/>
    <mergeCell ref="A34:AJ34"/>
    <mergeCell ref="Z4:AF4"/>
    <mergeCell ref="AG4:AI4"/>
    <mergeCell ref="AJ4:AJ6"/>
    <mergeCell ref="C4:C6"/>
  </mergeCells>
  <phoneticPr fontId="4"/>
  <printOptions horizontalCentered="1"/>
  <pageMargins left="0.12" right="0.12" top="0.74803149606299213" bottom="0.16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5"/>
  <sheetViews>
    <sheetView workbookViewId="0">
      <selection activeCell="F5" sqref="F5"/>
    </sheetView>
  </sheetViews>
  <sheetFormatPr defaultRowHeight="13.5"/>
  <cols>
    <col min="1" max="1" width="29.875" customWidth="1"/>
    <col min="2" max="2" width="5.75" customWidth="1"/>
    <col min="3" max="3" width="6.625" customWidth="1"/>
    <col min="4" max="4" width="11.375" customWidth="1"/>
  </cols>
  <sheetData>
    <row r="1" spans="1:37" ht="14.25" thickBot="1">
      <c r="A1" t="s">
        <v>24</v>
      </c>
    </row>
    <row r="2" spans="1:37" ht="21">
      <c r="A2" s="3" t="s">
        <v>18</v>
      </c>
      <c r="B2" s="9" t="s">
        <v>17</v>
      </c>
      <c r="C2" s="4">
        <v>8</v>
      </c>
      <c r="D2" s="5" t="s">
        <v>23</v>
      </c>
    </row>
    <row r="3" spans="1:37" ht="21">
      <c r="A3" s="6" t="s">
        <v>19</v>
      </c>
      <c r="B3" s="10" t="s">
        <v>22</v>
      </c>
      <c r="C3" s="7">
        <v>6</v>
      </c>
      <c r="D3" s="5" t="s">
        <v>23</v>
      </c>
    </row>
    <row r="4" spans="1:37" ht="21">
      <c r="A4" s="6" t="s">
        <v>20</v>
      </c>
      <c r="B4" s="10" t="s">
        <v>25</v>
      </c>
      <c r="C4" s="7">
        <v>14</v>
      </c>
      <c r="D4" s="5" t="s">
        <v>23</v>
      </c>
    </row>
    <row r="5" spans="1:37" ht="21.75" thickBot="1">
      <c r="A5" s="6" t="s">
        <v>21</v>
      </c>
      <c r="B5" s="10" t="s">
        <v>26</v>
      </c>
      <c r="C5" s="8">
        <v>3</v>
      </c>
      <c r="D5" s="5" t="s">
        <v>23</v>
      </c>
    </row>
    <row r="10" spans="1:37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00"/>
  <sheetViews>
    <sheetView workbookViewId="0">
      <selection activeCell="E9" sqref="E9"/>
    </sheetView>
  </sheetViews>
  <sheetFormatPr defaultRowHeight="13.5"/>
  <cols>
    <col min="6" max="6" width="19.125" style="23" customWidth="1"/>
    <col min="7" max="7" width="9" style="23"/>
  </cols>
  <sheetData>
    <row r="1" spans="1:11" s="15" customFormat="1">
      <c r="A1" s="44" t="s">
        <v>35</v>
      </c>
      <c r="B1" s="44"/>
      <c r="D1" s="44" t="s">
        <v>38</v>
      </c>
      <c r="E1" s="44"/>
      <c r="F1" s="44"/>
      <c r="G1" s="44"/>
      <c r="H1" s="44"/>
      <c r="J1" s="15" t="s">
        <v>44</v>
      </c>
      <c r="K1" s="15">
        <v>2015</v>
      </c>
    </row>
    <row r="2" spans="1:11" s="15" customFormat="1">
      <c r="A2" s="14" t="s">
        <v>36</v>
      </c>
      <c r="B2" s="14" t="s">
        <v>37</v>
      </c>
      <c r="D2" s="14" t="s">
        <v>39</v>
      </c>
      <c r="E2" s="14" t="s">
        <v>40</v>
      </c>
      <c r="F2" s="24" t="s">
        <v>41</v>
      </c>
      <c r="G2" s="21" t="s">
        <v>45</v>
      </c>
      <c r="H2" s="14" t="s">
        <v>42</v>
      </c>
      <c r="J2" s="15" t="s">
        <v>43</v>
      </c>
      <c r="K2" s="15">
        <v>10</v>
      </c>
    </row>
    <row r="3" spans="1:11">
      <c r="A3">
        <v>1</v>
      </c>
      <c r="B3" t="s">
        <v>78</v>
      </c>
      <c r="D3">
        <v>1</v>
      </c>
      <c r="E3" t="s">
        <v>78</v>
      </c>
      <c r="F3" s="23" t="s">
        <v>86</v>
      </c>
      <c r="G3" s="45" t="str">
        <f t="shared" ref="G3:G8" si="0">D3&amp;MID(F3,9,3)</f>
        <v>101</v>
      </c>
      <c r="H3" t="s">
        <v>83</v>
      </c>
      <c r="J3" t="s">
        <v>77</v>
      </c>
      <c r="K3" t="s">
        <v>84</v>
      </c>
    </row>
    <row r="4" spans="1:11">
      <c r="A4">
        <v>2</v>
      </c>
      <c r="B4" t="s">
        <v>79</v>
      </c>
      <c r="D4">
        <v>2</v>
      </c>
      <c r="E4" t="s">
        <v>79</v>
      </c>
      <c r="F4" s="23" t="s">
        <v>87</v>
      </c>
      <c r="G4" s="45" t="str">
        <f t="shared" si="0"/>
        <v>201</v>
      </c>
      <c r="H4" t="s">
        <v>83</v>
      </c>
    </row>
    <row r="5" spans="1:11">
      <c r="A5">
        <v>3</v>
      </c>
      <c r="B5" t="s">
        <v>80</v>
      </c>
      <c r="D5">
        <v>4</v>
      </c>
      <c r="E5" t="s">
        <v>82</v>
      </c>
      <c r="F5" s="23" t="s">
        <v>85</v>
      </c>
      <c r="G5" s="45" t="str">
        <f t="shared" si="0"/>
        <v>401</v>
      </c>
      <c r="H5" t="s">
        <v>83</v>
      </c>
    </row>
    <row r="6" spans="1:11">
      <c r="A6">
        <v>4</v>
      </c>
      <c r="B6" t="s">
        <v>81</v>
      </c>
      <c r="D6">
        <v>1</v>
      </c>
      <c r="E6" t="s">
        <v>78</v>
      </c>
      <c r="F6" s="23" t="s">
        <v>88</v>
      </c>
      <c r="G6" s="45" t="str">
        <f t="shared" si="0"/>
        <v>102</v>
      </c>
      <c r="H6" t="s">
        <v>83</v>
      </c>
    </row>
    <row r="7" spans="1:11">
      <c r="D7">
        <v>2</v>
      </c>
      <c r="E7" t="s">
        <v>79</v>
      </c>
      <c r="F7" s="23" t="s">
        <v>88</v>
      </c>
      <c r="G7" s="45" t="str">
        <f t="shared" si="0"/>
        <v>202</v>
      </c>
      <c r="H7" t="s">
        <v>83</v>
      </c>
    </row>
    <row r="8" spans="1:11">
      <c r="D8">
        <v>3</v>
      </c>
      <c r="E8" t="s">
        <v>80</v>
      </c>
      <c r="F8" s="23" t="s">
        <v>89</v>
      </c>
      <c r="G8" s="45" t="str">
        <f t="shared" si="0"/>
        <v>302</v>
      </c>
      <c r="H8" t="s">
        <v>83</v>
      </c>
    </row>
    <row r="9" spans="1:11">
      <c r="G9" s="22" t="str">
        <f t="shared" ref="G6:G67" si="1">D9&amp;MID(F9,9,3)</f>
        <v/>
      </c>
    </row>
    <row r="10" spans="1:11">
      <c r="G10" s="22" t="str">
        <f t="shared" si="1"/>
        <v/>
      </c>
    </row>
    <row r="11" spans="1:11">
      <c r="G11" s="22" t="str">
        <f t="shared" si="1"/>
        <v/>
      </c>
    </row>
    <row r="12" spans="1:11">
      <c r="G12" s="22" t="str">
        <f t="shared" si="1"/>
        <v/>
      </c>
    </row>
    <row r="13" spans="1:11">
      <c r="G13" s="22" t="str">
        <f t="shared" si="1"/>
        <v/>
      </c>
    </row>
    <row r="14" spans="1:11">
      <c r="G14" s="22" t="str">
        <f t="shared" si="1"/>
        <v/>
      </c>
    </row>
    <row r="15" spans="1:11">
      <c r="G15" s="22" t="str">
        <f t="shared" si="1"/>
        <v/>
      </c>
    </row>
    <row r="16" spans="1:11">
      <c r="G16" s="22" t="str">
        <f t="shared" si="1"/>
        <v/>
      </c>
    </row>
    <row r="17" spans="7:7">
      <c r="G17" s="22" t="str">
        <f t="shared" si="1"/>
        <v/>
      </c>
    </row>
    <row r="18" spans="7:7">
      <c r="G18" s="22" t="str">
        <f t="shared" si="1"/>
        <v/>
      </c>
    </row>
    <row r="19" spans="7:7">
      <c r="G19" s="22" t="str">
        <f t="shared" si="1"/>
        <v/>
      </c>
    </row>
    <row r="20" spans="7:7">
      <c r="G20" s="22" t="str">
        <f t="shared" si="1"/>
        <v/>
      </c>
    </row>
    <row r="21" spans="7:7">
      <c r="G21" s="22" t="str">
        <f t="shared" si="1"/>
        <v/>
      </c>
    </row>
    <row r="22" spans="7:7">
      <c r="G22" s="22" t="str">
        <f t="shared" si="1"/>
        <v/>
      </c>
    </row>
    <row r="23" spans="7:7">
      <c r="G23" s="22" t="str">
        <f t="shared" si="1"/>
        <v/>
      </c>
    </row>
    <row r="24" spans="7:7">
      <c r="G24" s="22" t="str">
        <f t="shared" si="1"/>
        <v/>
      </c>
    </row>
    <row r="25" spans="7:7">
      <c r="G25" s="22" t="str">
        <f t="shared" si="1"/>
        <v/>
      </c>
    </row>
    <row r="26" spans="7:7">
      <c r="G26" s="22" t="str">
        <f t="shared" si="1"/>
        <v/>
      </c>
    </row>
    <row r="27" spans="7:7">
      <c r="G27" s="22" t="str">
        <f t="shared" si="1"/>
        <v/>
      </c>
    </row>
    <row r="28" spans="7:7">
      <c r="G28" s="22" t="str">
        <f t="shared" si="1"/>
        <v/>
      </c>
    </row>
    <row r="29" spans="7:7">
      <c r="G29" s="22" t="str">
        <f t="shared" si="1"/>
        <v/>
      </c>
    </row>
    <row r="30" spans="7:7">
      <c r="G30" s="22" t="str">
        <f t="shared" si="1"/>
        <v/>
      </c>
    </row>
    <row r="31" spans="7:7">
      <c r="G31" s="22" t="str">
        <f t="shared" si="1"/>
        <v/>
      </c>
    </row>
    <row r="32" spans="7:7">
      <c r="G32" s="22" t="str">
        <f t="shared" si="1"/>
        <v/>
      </c>
    </row>
    <row r="33" spans="7:7">
      <c r="G33" s="22" t="str">
        <f t="shared" si="1"/>
        <v/>
      </c>
    </row>
    <row r="34" spans="7:7">
      <c r="G34" s="22" t="str">
        <f t="shared" si="1"/>
        <v/>
      </c>
    </row>
    <row r="35" spans="7:7">
      <c r="G35" s="22" t="str">
        <f t="shared" si="1"/>
        <v/>
      </c>
    </row>
    <row r="36" spans="7:7">
      <c r="G36" s="22" t="str">
        <f t="shared" si="1"/>
        <v/>
      </c>
    </row>
    <row r="37" spans="7:7">
      <c r="G37" s="22" t="str">
        <f t="shared" si="1"/>
        <v/>
      </c>
    </row>
    <row r="38" spans="7:7">
      <c r="G38" s="22" t="str">
        <f t="shared" si="1"/>
        <v/>
      </c>
    </row>
    <row r="39" spans="7:7">
      <c r="G39" s="22" t="str">
        <f t="shared" si="1"/>
        <v/>
      </c>
    </row>
    <row r="40" spans="7:7">
      <c r="G40" s="22" t="str">
        <f t="shared" si="1"/>
        <v/>
      </c>
    </row>
    <row r="41" spans="7:7">
      <c r="G41" s="22" t="str">
        <f t="shared" si="1"/>
        <v/>
      </c>
    </row>
    <row r="42" spans="7:7">
      <c r="G42" s="22" t="str">
        <f t="shared" si="1"/>
        <v/>
      </c>
    </row>
    <row r="43" spans="7:7">
      <c r="G43" s="22" t="str">
        <f t="shared" si="1"/>
        <v/>
      </c>
    </row>
    <row r="44" spans="7:7">
      <c r="G44" s="22" t="str">
        <f t="shared" si="1"/>
        <v/>
      </c>
    </row>
    <row r="45" spans="7:7">
      <c r="G45" s="22" t="str">
        <f t="shared" si="1"/>
        <v/>
      </c>
    </row>
    <row r="46" spans="7:7">
      <c r="G46" s="22" t="str">
        <f t="shared" si="1"/>
        <v/>
      </c>
    </row>
    <row r="47" spans="7:7">
      <c r="G47" s="22" t="str">
        <f t="shared" si="1"/>
        <v/>
      </c>
    </row>
    <row r="48" spans="7:7">
      <c r="G48" s="22" t="str">
        <f t="shared" si="1"/>
        <v/>
      </c>
    </row>
    <row r="49" spans="7:7">
      <c r="G49" s="22" t="str">
        <f t="shared" si="1"/>
        <v/>
      </c>
    </row>
    <row r="50" spans="7:7">
      <c r="G50" s="22" t="str">
        <f t="shared" si="1"/>
        <v/>
      </c>
    </row>
    <row r="51" spans="7:7">
      <c r="G51" s="22" t="str">
        <f t="shared" si="1"/>
        <v/>
      </c>
    </row>
    <row r="52" spans="7:7">
      <c r="G52" s="22" t="str">
        <f t="shared" si="1"/>
        <v/>
      </c>
    </row>
    <row r="53" spans="7:7">
      <c r="G53" s="22" t="str">
        <f t="shared" si="1"/>
        <v/>
      </c>
    </row>
    <row r="54" spans="7:7">
      <c r="G54" s="22" t="str">
        <f t="shared" si="1"/>
        <v/>
      </c>
    </row>
    <row r="55" spans="7:7">
      <c r="G55" s="22" t="str">
        <f t="shared" si="1"/>
        <v/>
      </c>
    </row>
    <row r="56" spans="7:7">
      <c r="G56" s="22" t="str">
        <f t="shared" si="1"/>
        <v/>
      </c>
    </row>
    <row r="57" spans="7:7">
      <c r="G57" s="22" t="str">
        <f t="shared" si="1"/>
        <v/>
      </c>
    </row>
    <row r="58" spans="7:7">
      <c r="G58" s="22" t="str">
        <f t="shared" si="1"/>
        <v/>
      </c>
    </row>
    <row r="59" spans="7:7">
      <c r="G59" s="22" t="str">
        <f t="shared" si="1"/>
        <v/>
      </c>
    </row>
    <row r="60" spans="7:7">
      <c r="G60" s="22" t="str">
        <f t="shared" si="1"/>
        <v/>
      </c>
    </row>
    <row r="61" spans="7:7">
      <c r="G61" s="22" t="str">
        <f t="shared" si="1"/>
        <v/>
      </c>
    </row>
    <row r="62" spans="7:7">
      <c r="G62" s="22" t="str">
        <f t="shared" si="1"/>
        <v/>
      </c>
    </row>
    <row r="63" spans="7:7">
      <c r="G63" s="22" t="str">
        <f t="shared" si="1"/>
        <v/>
      </c>
    </row>
    <row r="64" spans="7:7">
      <c r="G64" s="22" t="str">
        <f t="shared" si="1"/>
        <v/>
      </c>
    </row>
    <row r="65" spans="7:7">
      <c r="G65" s="22" t="str">
        <f t="shared" si="1"/>
        <v/>
      </c>
    </row>
    <row r="66" spans="7:7">
      <c r="G66" s="22" t="str">
        <f t="shared" si="1"/>
        <v/>
      </c>
    </row>
    <row r="67" spans="7:7">
      <c r="G67" s="22" t="str">
        <f t="shared" si="1"/>
        <v/>
      </c>
    </row>
    <row r="68" spans="7:7">
      <c r="G68" s="22" t="str">
        <f t="shared" ref="G68:G131" si="2">D68&amp;MID(F68,9,3)</f>
        <v/>
      </c>
    </row>
    <row r="69" spans="7:7">
      <c r="G69" s="22" t="str">
        <f t="shared" si="2"/>
        <v/>
      </c>
    </row>
    <row r="70" spans="7:7">
      <c r="G70" s="22" t="str">
        <f t="shared" si="2"/>
        <v/>
      </c>
    </row>
    <row r="71" spans="7:7">
      <c r="G71" s="22" t="str">
        <f t="shared" si="2"/>
        <v/>
      </c>
    </row>
    <row r="72" spans="7:7">
      <c r="G72" s="22" t="str">
        <f t="shared" si="2"/>
        <v/>
      </c>
    </row>
    <row r="73" spans="7:7">
      <c r="G73" s="22" t="str">
        <f t="shared" si="2"/>
        <v/>
      </c>
    </row>
    <row r="74" spans="7:7">
      <c r="G74" s="22" t="str">
        <f t="shared" si="2"/>
        <v/>
      </c>
    </row>
    <row r="75" spans="7:7">
      <c r="G75" s="22" t="str">
        <f t="shared" si="2"/>
        <v/>
      </c>
    </row>
    <row r="76" spans="7:7">
      <c r="G76" s="22" t="str">
        <f t="shared" si="2"/>
        <v/>
      </c>
    </row>
    <row r="77" spans="7:7">
      <c r="G77" s="22" t="str">
        <f t="shared" si="2"/>
        <v/>
      </c>
    </row>
    <row r="78" spans="7:7">
      <c r="G78" s="22" t="str">
        <f t="shared" si="2"/>
        <v/>
      </c>
    </row>
    <row r="79" spans="7:7">
      <c r="G79" s="22" t="str">
        <f t="shared" si="2"/>
        <v/>
      </c>
    </row>
    <row r="80" spans="7:7">
      <c r="G80" s="22" t="str">
        <f t="shared" si="2"/>
        <v/>
      </c>
    </row>
    <row r="81" spans="7:7">
      <c r="G81" s="22" t="str">
        <f t="shared" si="2"/>
        <v/>
      </c>
    </row>
    <row r="82" spans="7:7">
      <c r="G82" s="22" t="str">
        <f t="shared" si="2"/>
        <v/>
      </c>
    </row>
    <row r="83" spans="7:7">
      <c r="G83" s="22" t="str">
        <f t="shared" si="2"/>
        <v/>
      </c>
    </row>
    <row r="84" spans="7:7">
      <c r="G84" s="22" t="str">
        <f t="shared" si="2"/>
        <v/>
      </c>
    </row>
    <row r="85" spans="7:7">
      <c r="G85" s="22" t="str">
        <f t="shared" si="2"/>
        <v/>
      </c>
    </row>
    <row r="86" spans="7:7">
      <c r="G86" s="22" t="str">
        <f t="shared" si="2"/>
        <v/>
      </c>
    </row>
    <row r="87" spans="7:7">
      <c r="G87" s="22" t="str">
        <f t="shared" si="2"/>
        <v/>
      </c>
    </row>
    <row r="88" spans="7:7">
      <c r="G88" s="22" t="str">
        <f t="shared" si="2"/>
        <v/>
      </c>
    </row>
    <row r="89" spans="7:7">
      <c r="G89" s="22" t="str">
        <f t="shared" si="2"/>
        <v/>
      </c>
    </row>
    <row r="90" spans="7:7">
      <c r="G90" s="22" t="str">
        <f t="shared" si="2"/>
        <v/>
      </c>
    </row>
    <row r="91" spans="7:7">
      <c r="G91" s="22" t="str">
        <f t="shared" si="2"/>
        <v/>
      </c>
    </row>
    <row r="92" spans="7:7">
      <c r="G92" s="22" t="str">
        <f t="shared" si="2"/>
        <v/>
      </c>
    </row>
    <row r="93" spans="7:7">
      <c r="G93" s="22" t="str">
        <f t="shared" si="2"/>
        <v/>
      </c>
    </row>
    <row r="94" spans="7:7">
      <c r="G94" s="22" t="str">
        <f t="shared" si="2"/>
        <v/>
      </c>
    </row>
    <row r="95" spans="7:7">
      <c r="G95" s="22" t="str">
        <f t="shared" si="2"/>
        <v/>
      </c>
    </row>
    <row r="96" spans="7:7">
      <c r="G96" s="22" t="str">
        <f t="shared" si="2"/>
        <v/>
      </c>
    </row>
    <row r="97" spans="7:7">
      <c r="G97" s="22" t="str">
        <f t="shared" si="2"/>
        <v/>
      </c>
    </row>
    <row r="98" spans="7:7">
      <c r="G98" s="22" t="str">
        <f t="shared" si="2"/>
        <v/>
      </c>
    </row>
    <row r="99" spans="7:7">
      <c r="G99" s="22" t="str">
        <f t="shared" si="2"/>
        <v/>
      </c>
    </row>
    <row r="100" spans="7:7">
      <c r="G100" s="22" t="str">
        <f t="shared" si="2"/>
        <v/>
      </c>
    </row>
    <row r="101" spans="7:7">
      <c r="G101" s="22" t="str">
        <f t="shared" si="2"/>
        <v/>
      </c>
    </row>
    <row r="102" spans="7:7">
      <c r="G102" s="22" t="str">
        <f t="shared" si="2"/>
        <v/>
      </c>
    </row>
    <row r="103" spans="7:7">
      <c r="G103" s="22" t="str">
        <f t="shared" si="2"/>
        <v/>
      </c>
    </row>
    <row r="104" spans="7:7">
      <c r="G104" s="22" t="str">
        <f t="shared" si="2"/>
        <v/>
      </c>
    </row>
    <row r="105" spans="7:7">
      <c r="G105" s="22" t="str">
        <f t="shared" si="2"/>
        <v/>
      </c>
    </row>
    <row r="106" spans="7:7">
      <c r="G106" s="22" t="str">
        <f t="shared" si="2"/>
        <v/>
      </c>
    </row>
    <row r="107" spans="7:7">
      <c r="G107" s="22" t="str">
        <f t="shared" si="2"/>
        <v/>
      </c>
    </row>
    <row r="108" spans="7:7">
      <c r="G108" s="22" t="str">
        <f t="shared" si="2"/>
        <v/>
      </c>
    </row>
    <row r="109" spans="7:7">
      <c r="G109" s="22" t="str">
        <f t="shared" si="2"/>
        <v/>
      </c>
    </row>
    <row r="110" spans="7:7">
      <c r="G110" s="22" t="str">
        <f t="shared" si="2"/>
        <v/>
      </c>
    </row>
    <row r="111" spans="7:7">
      <c r="G111" s="22" t="str">
        <f t="shared" si="2"/>
        <v/>
      </c>
    </row>
    <row r="112" spans="7:7">
      <c r="G112" s="22" t="str">
        <f t="shared" si="2"/>
        <v/>
      </c>
    </row>
    <row r="113" spans="7:7">
      <c r="G113" s="22" t="str">
        <f t="shared" si="2"/>
        <v/>
      </c>
    </row>
    <row r="114" spans="7:7">
      <c r="G114" s="22" t="str">
        <f t="shared" si="2"/>
        <v/>
      </c>
    </row>
    <row r="115" spans="7:7">
      <c r="G115" s="22" t="str">
        <f t="shared" si="2"/>
        <v/>
      </c>
    </row>
    <row r="116" spans="7:7">
      <c r="G116" s="22" t="str">
        <f t="shared" si="2"/>
        <v/>
      </c>
    </row>
    <row r="117" spans="7:7">
      <c r="G117" s="22" t="str">
        <f t="shared" si="2"/>
        <v/>
      </c>
    </row>
    <row r="118" spans="7:7">
      <c r="G118" s="22" t="str">
        <f t="shared" si="2"/>
        <v/>
      </c>
    </row>
    <row r="119" spans="7:7">
      <c r="G119" s="22" t="str">
        <f t="shared" si="2"/>
        <v/>
      </c>
    </row>
    <row r="120" spans="7:7">
      <c r="G120" s="22" t="str">
        <f t="shared" si="2"/>
        <v/>
      </c>
    </row>
    <row r="121" spans="7:7">
      <c r="G121" s="22" t="str">
        <f t="shared" si="2"/>
        <v/>
      </c>
    </row>
    <row r="122" spans="7:7">
      <c r="G122" s="22" t="str">
        <f t="shared" si="2"/>
        <v/>
      </c>
    </row>
    <row r="123" spans="7:7">
      <c r="G123" s="22" t="str">
        <f t="shared" si="2"/>
        <v/>
      </c>
    </row>
    <row r="124" spans="7:7">
      <c r="G124" s="22" t="str">
        <f t="shared" si="2"/>
        <v/>
      </c>
    </row>
    <row r="125" spans="7:7">
      <c r="G125" s="22" t="str">
        <f t="shared" si="2"/>
        <v/>
      </c>
    </row>
    <row r="126" spans="7:7">
      <c r="G126" s="22" t="str">
        <f t="shared" si="2"/>
        <v/>
      </c>
    </row>
    <row r="127" spans="7:7">
      <c r="G127" s="22" t="str">
        <f t="shared" si="2"/>
        <v/>
      </c>
    </row>
    <row r="128" spans="7:7">
      <c r="G128" s="22" t="str">
        <f t="shared" si="2"/>
        <v/>
      </c>
    </row>
    <row r="129" spans="7:7">
      <c r="G129" s="22" t="str">
        <f t="shared" si="2"/>
        <v/>
      </c>
    </row>
    <row r="130" spans="7:7">
      <c r="G130" s="22" t="str">
        <f t="shared" si="2"/>
        <v/>
      </c>
    </row>
    <row r="131" spans="7:7">
      <c r="G131" s="22" t="str">
        <f t="shared" si="2"/>
        <v/>
      </c>
    </row>
    <row r="132" spans="7:7">
      <c r="G132" s="22" t="str">
        <f t="shared" ref="G132:G195" si="3">D132&amp;MID(F132,9,3)</f>
        <v/>
      </c>
    </row>
    <row r="133" spans="7:7">
      <c r="G133" s="22" t="str">
        <f t="shared" si="3"/>
        <v/>
      </c>
    </row>
    <row r="134" spans="7:7">
      <c r="G134" s="22" t="str">
        <f t="shared" si="3"/>
        <v/>
      </c>
    </row>
    <row r="135" spans="7:7">
      <c r="G135" s="22" t="str">
        <f t="shared" si="3"/>
        <v/>
      </c>
    </row>
    <row r="136" spans="7:7">
      <c r="G136" s="22" t="str">
        <f t="shared" si="3"/>
        <v/>
      </c>
    </row>
    <row r="137" spans="7:7">
      <c r="G137" s="22" t="str">
        <f t="shared" si="3"/>
        <v/>
      </c>
    </row>
    <row r="138" spans="7:7">
      <c r="G138" s="22" t="str">
        <f t="shared" si="3"/>
        <v/>
      </c>
    </row>
    <row r="139" spans="7:7">
      <c r="G139" s="22" t="str">
        <f t="shared" si="3"/>
        <v/>
      </c>
    </row>
    <row r="140" spans="7:7">
      <c r="G140" s="22" t="str">
        <f t="shared" si="3"/>
        <v/>
      </c>
    </row>
    <row r="141" spans="7:7">
      <c r="G141" s="22" t="str">
        <f t="shared" si="3"/>
        <v/>
      </c>
    </row>
    <row r="142" spans="7:7">
      <c r="G142" s="22" t="str">
        <f t="shared" si="3"/>
        <v/>
      </c>
    </row>
    <row r="143" spans="7:7">
      <c r="G143" s="22" t="str">
        <f t="shared" si="3"/>
        <v/>
      </c>
    </row>
    <row r="144" spans="7:7">
      <c r="G144" s="22" t="str">
        <f t="shared" si="3"/>
        <v/>
      </c>
    </row>
    <row r="145" spans="7:7">
      <c r="G145" s="22" t="str">
        <f t="shared" si="3"/>
        <v/>
      </c>
    </row>
    <row r="146" spans="7:7">
      <c r="G146" s="22" t="str">
        <f t="shared" si="3"/>
        <v/>
      </c>
    </row>
    <row r="147" spans="7:7">
      <c r="G147" s="22" t="str">
        <f t="shared" si="3"/>
        <v/>
      </c>
    </row>
    <row r="148" spans="7:7">
      <c r="G148" s="22" t="str">
        <f t="shared" si="3"/>
        <v/>
      </c>
    </row>
    <row r="149" spans="7:7">
      <c r="G149" s="22" t="str">
        <f t="shared" si="3"/>
        <v/>
      </c>
    </row>
    <row r="150" spans="7:7">
      <c r="G150" s="22" t="str">
        <f t="shared" si="3"/>
        <v/>
      </c>
    </row>
    <row r="151" spans="7:7">
      <c r="G151" s="22" t="str">
        <f t="shared" si="3"/>
        <v/>
      </c>
    </row>
    <row r="152" spans="7:7">
      <c r="G152" s="22" t="str">
        <f t="shared" si="3"/>
        <v/>
      </c>
    </row>
    <row r="153" spans="7:7">
      <c r="G153" s="22" t="str">
        <f t="shared" si="3"/>
        <v/>
      </c>
    </row>
    <row r="154" spans="7:7">
      <c r="G154" s="22" t="str">
        <f t="shared" si="3"/>
        <v/>
      </c>
    </row>
    <row r="155" spans="7:7">
      <c r="G155" s="22" t="str">
        <f t="shared" si="3"/>
        <v/>
      </c>
    </row>
    <row r="156" spans="7:7">
      <c r="G156" s="22" t="str">
        <f t="shared" si="3"/>
        <v/>
      </c>
    </row>
    <row r="157" spans="7:7">
      <c r="G157" s="22" t="str">
        <f t="shared" si="3"/>
        <v/>
      </c>
    </row>
    <row r="158" spans="7:7">
      <c r="G158" s="22" t="str">
        <f t="shared" si="3"/>
        <v/>
      </c>
    </row>
    <row r="159" spans="7:7">
      <c r="G159" s="22" t="str">
        <f t="shared" si="3"/>
        <v/>
      </c>
    </row>
    <row r="160" spans="7:7">
      <c r="G160" s="22" t="str">
        <f t="shared" si="3"/>
        <v/>
      </c>
    </row>
    <row r="161" spans="7:7">
      <c r="G161" s="22" t="str">
        <f t="shared" si="3"/>
        <v/>
      </c>
    </row>
    <row r="162" spans="7:7">
      <c r="G162" s="22" t="str">
        <f t="shared" si="3"/>
        <v/>
      </c>
    </row>
    <row r="163" spans="7:7">
      <c r="G163" s="22" t="str">
        <f t="shared" si="3"/>
        <v/>
      </c>
    </row>
    <row r="164" spans="7:7">
      <c r="G164" s="22" t="str">
        <f t="shared" si="3"/>
        <v/>
      </c>
    </row>
    <row r="165" spans="7:7">
      <c r="G165" s="22" t="str">
        <f t="shared" si="3"/>
        <v/>
      </c>
    </row>
    <row r="166" spans="7:7">
      <c r="G166" s="22" t="str">
        <f t="shared" si="3"/>
        <v/>
      </c>
    </row>
    <row r="167" spans="7:7">
      <c r="G167" s="22" t="str">
        <f t="shared" si="3"/>
        <v/>
      </c>
    </row>
    <row r="168" spans="7:7">
      <c r="G168" s="22" t="str">
        <f t="shared" si="3"/>
        <v/>
      </c>
    </row>
    <row r="169" spans="7:7">
      <c r="G169" s="22" t="str">
        <f t="shared" si="3"/>
        <v/>
      </c>
    </row>
    <row r="170" spans="7:7">
      <c r="G170" s="22" t="str">
        <f t="shared" si="3"/>
        <v/>
      </c>
    </row>
    <row r="171" spans="7:7">
      <c r="G171" s="22" t="str">
        <f t="shared" si="3"/>
        <v/>
      </c>
    </row>
    <row r="172" spans="7:7">
      <c r="G172" s="22" t="str">
        <f t="shared" si="3"/>
        <v/>
      </c>
    </row>
    <row r="173" spans="7:7">
      <c r="G173" s="22" t="str">
        <f t="shared" si="3"/>
        <v/>
      </c>
    </row>
    <row r="174" spans="7:7">
      <c r="G174" s="22" t="str">
        <f t="shared" si="3"/>
        <v/>
      </c>
    </row>
    <row r="175" spans="7:7">
      <c r="G175" s="22" t="str">
        <f t="shared" si="3"/>
        <v/>
      </c>
    </row>
    <row r="176" spans="7:7">
      <c r="G176" s="22" t="str">
        <f t="shared" si="3"/>
        <v/>
      </c>
    </row>
    <row r="177" spans="7:7">
      <c r="G177" s="22" t="str">
        <f t="shared" si="3"/>
        <v/>
      </c>
    </row>
    <row r="178" spans="7:7">
      <c r="G178" s="22" t="str">
        <f t="shared" si="3"/>
        <v/>
      </c>
    </row>
    <row r="179" spans="7:7">
      <c r="G179" s="22" t="str">
        <f t="shared" si="3"/>
        <v/>
      </c>
    </row>
    <row r="180" spans="7:7">
      <c r="G180" s="22" t="str">
        <f t="shared" si="3"/>
        <v/>
      </c>
    </row>
    <row r="181" spans="7:7">
      <c r="G181" s="22" t="str">
        <f t="shared" si="3"/>
        <v/>
      </c>
    </row>
    <row r="182" spans="7:7">
      <c r="G182" s="22" t="str">
        <f t="shared" si="3"/>
        <v/>
      </c>
    </row>
    <row r="183" spans="7:7">
      <c r="G183" s="22" t="str">
        <f t="shared" si="3"/>
        <v/>
      </c>
    </row>
    <row r="184" spans="7:7">
      <c r="G184" s="22" t="str">
        <f t="shared" si="3"/>
        <v/>
      </c>
    </row>
    <row r="185" spans="7:7">
      <c r="G185" s="22" t="str">
        <f t="shared" si="3"/>
        <v/>
      </c>
    </row>
    <row r="186" spans="7:7">
      <c r="G186" s="22" t="str">
        <f t="shared" si="3"/>
        <v/>
      </c>
    </row>
    <row r="187" spans="7:7">
      <c r="G187" s="22" t="str">
        <f t="shared" si="3"/>
        <v/>
      </c>
    </row>
    <row r="188" spans="7:7">
      <c r="G188" s="22" t="str">
        <f t="shared" si="3"/>
        <v/>
      </c>
    </row>
    <row r="189" spans="7:7">
      <c r="G189" s="22" t="str">
        <f t="shared" si="3"/>
        <v/>
      </c>
    </row>
    <row r="190" spans="7:7">
      <c r="G190" s="22" t="str">
        <f t="shared" si="3"/>
        <v/>
      </c>
    </row>
    <row r="191" spans="7:7">
      <c r="G191" s="22" t="str">
        <f t="shared" si="3"/>
        <v/>
      </c>
    </row>
    <row r="192" spans="7:7">
      <c r="G192" s="22" t="str">
        <f t="shared" si="3"/>
        <v/>
      </c>
    </row>
    <row r="193" spans="7:7">
      <c r="G193" s="22" t="str">
        <f t="shared" si="3"/>
        <v/>
      </c>
    </row>
    <row r="194" spans="7:7">
      <c r="G194" s="22" t="str">
        <f t="shared" si="3"/>
        <v/>
      </c>
    </row>
    <row r="195" spans="7:7">
      <c r="G195" s="22" t="str">
        <f t="shared" si="3"/>
        <v/>
      </c>
    </row>
    <row r="196" spans="7:7">
      <c r="G196" s="22" t="str">
        <f t="shared" ref="G196:G259" si="4">D196&amp;MID(F196,9,3)</f>
        <v/>
      </c>
    </row>
    <row r="197" spans="7:7">
      <c r="G197" s="22" t="str">
        <f t="shared" si="4"/>
        <v/>
      </c>
    </row>
    <row r="198" spans="7:7">
      <c r="G198" s="22" t="str">
        <f t="shared" si="4"/>
        <v/>
      </c>
    </row>
    <row r="199" spans="7:7">
      <c r="G199" s="22" t="str">
        <f t="shared" si="4"/>
        <v/>
      </c>
    </row>
    <row r="200" spans="7:7">
      <c r="G200" s="22" t="str">
        <f t="shared" si="4"/>
        <v/>
      </c>
    </row>
    <row r="201" spans="7:7">
      <c r="G201" s="22" t="str">
        <f t="shared" si="4"/>
        <v/>
      </c>
    </row>
    <row r="202" spans="7:7">
      <c r="G202" s="22" t="str">
        <f t="shared" si="4"/>
        <v/>
      </c>
    </row>
    <row r="203" spans="7:7">
      <c r="G203" s="22" t="str">
        <f t="shared" si="4"/>
        <v/>
      </c>
    </row>
    <row r="204" spans="7:7">
      <c r="G204" s="22" t="str">
        <f t="shared" si="4"/>
        <v/>
      </c>
    </row>
    <row r="205" spans="7:7">
      <c r="G205" s="22" t="str">
        <f t="shared" si="4"/>
        <v/>
      </c>
    </row>
    <row r="206" spans="7:7">
      <c r="G206" s="22" t="str">
        <f t="shared" si="4"/>
        <v/>
      </c>
    </row>
    <row r="207" spans="7:7">
      <c r="G207" s="22" t="str">
        <f t="shared" si="4"/>
        <v/>
      </c>
    </row>
    <row r="208" spans="7:7">
      <c r="G208" s="22" t="str">
        <f t="shared" si="4"/>
        <v/>
      </c>
    </row>
    <row r="209" spans="7:7">
      <c r="G209" s="22" t="str">
        <f t="shared" si="4"/>
        <v/>
      </c>
    </row>
    <row r="210" spans="7:7">
      <c r="G210" s="22" t="str">
        <f t="shared" si="4"/>
        <v/>
      </c>
    </row>
    <row r="211" spans="7:7">
      <c r="G211" s="22" t="str">
        <f t="shared" si="4"/>
        <v/>
      </c>
    </row>
    <row r="212" spans="7:7">
      <c r="G212" s="22" t="str">
        <f t="shared" si="4"/>
        <v/>
      </c>
    </row>
    <row r="213" spans="7:7">
      <c r="G213" s="22" t="str">
        <f t="shared" si="4"/>
        <v/>
      </c>
    </row>
    <row r="214" spans="7:7">
      <c r="G214" s="22" t="str">
        <f t="shared" si="4"/>
        <v/>
      </c>
    </row>
    <row r="215" spans="7:7">
      <c r="G215" s="22" t="str">
        <f t="shared" si="4"/>
        <v/>
      </c>
    </row>
    <row r="216" spans="7:7">
      <c r="G216" s="22" t="str">
        <f t="shared" si="4"/>
        <v/>
      </c>
    </row>
    <row r="217" spans="7:7">
      <c r="G217" s="22" t="str">
        <f t="shared" si="4"/>
        <v/>
      </c>
    </row>
    <row r="218" spans="7:7">
      <c r="G218" s="22" t="str">
        <f t="shared" si="4"/>
        <v/>
      </c>
    </row>
    <row r="219" spans="7:7">
      <c r="G219" s="22" t="str">
        <f t="shared" si="4"/>
        <v/>
      </c>
    </row>
    <row r="220" spans="7:7">
      <c r="G220" s="22" t="str">
        <f t="shared" si="4"/>
        <v/>
      </c>
    </row>
    <row r="221" spans="7:7">
      <c r="G221" s="22" t="str">
        <f t="shared" si="4"/>
        <v/>
      </c>
    </row>
    <row r="222" spans="7:7">
      <c r="G222" s="22" t="str">
        <f t="shared" si="4"/>
        <v/>
      </c>
    </row>
    <row r="223" spans="7:7">
      <c r="G223" s="22" t="str">
        <f t="shared" si="4"/>
        <v/>
      </c>
    </row>
    <row r="224" spans="7:7">
      <c r="G224" s="22" t="str">
        <f t="shared" si="4"/>
        <v/>
      </c>
    </row>
    <row r="225" spans="7:7">
      <c r="G225" s="22" t="str">
        <f t="shared" si="4"/>
        <v/>
      </c>
    </row>
    <row r="226" spans="7:7">
      <c r="G226" s="22" t="str">
        <f t="shared" si="4"/>
        <v/>
      </c>
    </row>
    <row r="227" spans="7:7">
      <c r="G227" s="22" t="str">
        <f t="shared" si="4"/>
        <v/>
      </c>
    </row>
    <row r="228" spans="7:7">
      <c r="G228" s="22" t="str">
        <f t="shared" si="4"/>
        <v/>
      </c>
    </row>
    <row r="229" spans="7:7">
      <c r="G229" s="22" t="str">
        <f t="shared" si="4"/>
        <v/>
      </c>
    </row>
    <row r="230" spans="7:7">
      <c r="G230" s="22" t="str">
        <f t="shared" si="4"/>
        <v/>
      </c>
    </row>
    <row r="231" spans="7:7">
      <c r="G231" s="22" t="str">
        <f t="shared" si="4"/>
        <v/>
      </c>
    </row>
    <row r="232" spans="7:7">
      <c r="G232" s="22" t="str">
        <f t="shared" si="4"/>
        <v/>
      </c>
    </row>
    <row r="233" spans="7:7">
      <c r="G233" s="22" t="str">
        <f t="shared" si="4"/>
        <v/>
      </c>
    </row>
    <row r="234" spans="7:7">
      <c r="G234" s="22" t="str">
        <f t="shared" si="4"/>
        <v/>
      </c>
    </row>
    <row r="235" spans="7:7">
      <c r="G235" s="22" t="str">
        <f t="shared" si="4"/>
        <v/>
      </c>
    </row>
    <row r="236" spans="7:7">
      <c r="G236" s="22" t="str">
        <f t="shared" si="4"/>
        <v/>
      </c>
    </row>
    <row r="237" spans="7:7">
      <c r="G237" s="22" t="str">
        <f t="shared" si="4"/>
        <v/>
      </c>
    </row>
    <row r="238" spans="7:7">
      <c r="G238" s="22" t="str">
        <f t="shared" si="4"/>
        <v/>
      </c>
    </row>
    <row r="239" spans="7:7">
      <c r="G239" s="22" t="str">
        <f t="shared" si="4"/>
        <v/>
      </c>
    </row>
    <row r="240" spans="7:7">
      <c r="G240" s="22" t="str">
        <f t="shared" si="4"/>
        <v/>
      </c>
    </row>
    <row r="241" spans="7:7">
      <c r="G241" s="22" t="str">
        <f t="shared" si="4"/>
        <v/>
      </c>
    </row>
    <row r="242" spans="7:7">
      <c r="G242" s="22" t="str">
        <f t="shared" si="4"/>
        <v/>
      </c>
    </row>
    <row r="243" spans="7:7">
      <c r="G243" s="22" t="str">
        <f t="shared" si="4"/>
        <v/>
      </c>
    </row>
    <row r="244" spans="7:7">
      <c r="G244" s="22" t="str">
        <f t="shared" si="4"/>
        <v/>
      </c>
    </row>
    <row r="245" spans="7:7">
      <c r="G245" s="22" t="str">
        <f t="shared" si="4"/>
        <v/>
      </c>
    </row>
    <row r="246" spans="7:7">
      <c r="G246" s="22" t="str">
        <f t="shared" si="4"/>
        <v/>
      </c>
    </row>
    <row r="247" spans="7:7">
      <c r="G247" s="22" t="str">
        <f t="shared" si="4"/>
        <v/>
      </c>
    </row>
    <row r="248" spans="7:7">
      <c r="G248" s="22" t="str">
        <f t="shared" si="4"/>
        <v/>
      </c>
    </row>
    <row r="249" spans="7:7">
      <c r="G249" s="22" t="str">
        <f t="shared" si="4"/>
        <v/>
      </c>
    </row>
    <row r="250" spans="7:7">
      <c r="G250" s="22" t="str">
        <f t="shared" si="4"/>
        <v/>
      </c>
    </row>
    <row r="251" spans="7:7">
      <c r="G251" s="22" t="str">
        <f t="shared" si="4"/>
        <v/>
      </c>
    </row>
    <row r="252" spans="7:7">
      <c r="G252" s="22" t="str">
        <f t="shared" si="4"/>
        <v/>
      </c>
    </row>
    <row r="253" spans="7:7">
      <c r="G253" s="22" t="str">
        <f t="shared" si="4"/>
        <v/>
      </c>
    </row>
    <row r="254" spans="7:7">
      <c r="G254" s="22" t="str">
        <f t="shared" si="4"/>
        <v/>
      </c>
    </row>
    <row r="255" spans="7:7">
      <c r="G255" s="22" t="str">
        <f t="shared" si="4"/>
        <v/>
      </c>
    </row>
    <row r="256" spans="7:7">
      <c r="G256" s="22" t="str">
        <f t="shared" si="4"/>
        <v/>
      </c>
    </row>
    <row r="257" spans="7:7">
      <c r="G257" s="22" t="str">
        <f t="shared" si="4"/>
        <v/>
      </c>
    </row>
    <row r="258" spans="7:7">
      <c r="G258" s="22" t="str">
        <f t="shared" si="4"/>
        <v/>
      </c>
    </row>
    <row r="259" spans="7:7">
      <c r="G259" s="22" t="str">
        <f t="shared" si="4"/>
        <v/>
      </c>
    </row>
    <row r="260" spans="7:7">
      <c r="G260" s="22" t="str">
        <f t="shared" ref="G260:G323" si="5">D260&amp;MID(F260,9,3)</f>
        <v/>
      </c>
    </row>
    <row r="261" spans="7:7">
      <c r="G261" s="22" t="str">
        <f t="shared" si="5"/>
        <v/>
      </c>
    </row>
    <row r="262" spans="7:7">
      <c r="G262" s="22" t="str">
        <f t="shared" si="5"/>
        <v/>
      </c>
    </row>
    <row r="263" spans="7:7">
      <c r="G263" s="22" t="str">
        <f t="shared" si="5"/>
        <v/>
      </c>
    </row>
    <row r="264" spans="7:7">
      <c r="G264" s="22" t="str">
        <f t="shared" si="5"/>
        <v/>
      </c>
    </row>
    <row r="265" spans="7:7">
      <c r="G265" s="22" t="str">
        <f t="shared" si="5"/>
        <v/>
      </c>
    </row>
    <row r="266" spans="7:7">
      <c r="G266" s="22" t="str">
        <f t="shared" si="5"/>
        <v/>
      </c>
    </row>
    <row r="267" spans="7:7">
      <c r="G267" s="22" t="str">
        <f t="shared" si="5"/>
        <v/>
      </c>
    </row>
    <row r="268" spans="7:7">
      <c r="G268" s="22" t="str">
        <f t="shared" si="5"/>
        <v/>
      </c>
    </row>
    <row r="269" spans="7:7">
      <c r="G269" s="22" t="str">
        <f t="shared" si="5"/>
        <v/>
      </c>
    </row>
    <row r="270" spans="7:7">
      <c r="G270" s="22" t="str">
        <f t="shared" si="5"/>
        <v/>
      </c>
    </row>
    <row r="271" spans="7:7">
      <c r="G271" s="22" t="str">
        <f t="shared" si="5"/>
        <v/>
      </c>
    </row>
    <row r="272" spans="7:7">
      <c r="G272" s="22" t="str">
        <f t="shared" si="5"/>
        <v/>
      </c>
    </row>
    <row r="273" spans="7:7">
      <c r="G273" s="22" t="str">
        <f t="shared" si="5"/>
        <v/>
      </c>
    </row>
    <row r="274" spans="7:7">
      <c r="G274" s="22" t="str">
        <f t="shared" si="5"/>
        <v/>
      </c>
    </row>
    <row r="275" spans="7:7">
      <c r="G275" s="22" t="str">
        <f t="shared" si="5"/>
        <v/>
      </c>
    </row>
    <row r="276" spans="7:7">
      <c r="G276" s="22" t="str">
        <f t="shared" si="5"/>
        <v/>
      </c>
    </row>
    <row r="277" spans="7:7">
      <c r="G277" s="22" t="str">
        <f t="shared" si="5"/>
        <v/>
      </c>
    </row>
    <row r="278" spans="7:7">
      <c r="G278" s="22" t="str">
        <f t="shared" si="5"/>
        <v/>
      </c>
    </row>
    <row r="279" spans="7:7">
      <c r="G279" s="22" t="str">
        <f t="shared" si="5"/>
        <v/>
      </c>
    </row>
    <row r="280" spans="7:7">
      <c r="G280" s="22" t="str">
        <f t="shared" si="5"/>
        <v/>
      </c>
    </row>
    <row r="281" spans="7:7">
      <c r="G281" s="22" t="str">
        <f t="shared" si="5"/>
        <v/>
      </c>
    </row>
    <row r="282" spans="7:7">
      <c r="G282" s="22" t="str">
        <f t="shared" si="5"/>
        <v/>
      </c>
    </row>
    <row r="283" spans="7:7">
      <c r="G283" s="22" t="str">
        <f t="shared" si="5"/>
        <v/>
      </c>
    </row>
    <row r="284" spans="7:7">
      <c r="G284" s="22" t="str">
        <f t="shared" si="5"/>
        <v/>
      </c>
    </row>
    <row r="285" spans="7:7">
      <c r="G285" s="22" t="str">
        <f t="shared" si="5"/>
        <v/>
      </c>
    </row>
    <row r="286" spans="7:7">
      <c r="G286" s="22" t="str">
        <f t="shared" si="5"/>
        <v/>
      </c>
    </row>
    <row r="287" spans="7:7">
      <c r="G287" s="22" t="str">
        <f t="shared" si="5"/>
        <v/>
      </c>
    </row>
    <row r="288" spans="7:7">
      <c r="G288" s="22" t="str">
        <f t="shared" si="5"/>
        <v/>
      </c>
    </row>
    <row r="289" spans="7:7">
      <c r="G289" s="22" t="str">
        <f t="shared" si="5"/>
        <v/>
      </c>
    </row>
    <row r="290" spans="7:7">
      <c r="G290" s="22" t="str">
        <f t="shared" si="5"/>
        <v/>
      </c>
    </row>
    <row r="291" spans="7:7">
      <c r="G291" s="22" t="str">
        <f t="shared" si="5"/>
        <v/>
      </c>
    </row>
    <row r="292" spans="7:7">
      <c r="G292" s="22" t="str">
        <f t="shared" si="5"/>
        <v/>
      </c>
    </row>
    <row r="293" spans="7:7">
      <c r="G293" s="22" t="str">
        <f t="shared" si="5"/>
        <v/>
      </c>
    </row>
    <row r="294" spans="7:7">
      <c r="G294" s="22" t="str">
        <f t="shared" si="5"/>
        <v/>
      </c>
    </row>
    <row r="295" spans="7:7">
      <c r="G295" s="22" t="str">
        <f t="shared" si="5"/>
        <v/>
      </c>
    </row>
    <row r="296" spans="7:7">
      <c r="G296" s="22" t="str">
        <f t="shared" si="5"/>
        <v/>
      </c>
    </row>
    <row r="297" spans="7:7">
      <c r="G297" s="22" t="str">
        <f t="shared" si="5"/>
        <v/>
      </c>
    </row>
    <row r="298" spans="7:7">
      <c r="G298" s="22" t="str">
        <f t="shared" si="5"/>
        <v/>
      </c>
    </row>
    <row r="299" spans="7:7">
      <c r="G299" s="22" t="str">
        <f t="shared" si="5"/>
        <v/>
      </c>
    </row>
    <row r="300" spans="7:7">
      <c r="G300" s="22" t="str">
        <f t="shared" si="5"/>
        <v/>
      </c>
    </row>
    <row r="301" spans="7:7">
      <c r="G301" s="22" t="str">
        <f t="shared" si="5"/>
        <v/>
      </c>
    </row>
    <row r="302" spans="7:7">
      <c r="G302" s="22" t="str">
        <f t="shared" si="5"/>
        <v/>
      </c>
    </row>
    <row r="303" spans="7:7">
      <c r="G303" s="22" t="str">
        <f t="shared" si="5"/>
        <v/>
      </c>
    </row>
    <row r="304" spans="7:7">
      <c r="G304" s="22" t="str">
        <f t="shared" si="5"/>
        <v/>
      </c>
    </row>
    <row r="305" spans="7:7">
      <c r="G305" s="22" t="str">
        <f t="shared" si="5"/>
        <v/>
      </c>
    </row>
    <row r="306" spans="7:7">
      <c r="G306" s="22" t="str">
        <f t="shared" si="5"/>
        <v/>
      </c>
    </row>
    <row r="307" spans="7:7">
      <c r="G307" s="22" t="str">
        <f t="shared" si="5"/>
        <v/>
      </c>
    </row>
    <row r="308" spans="7:7">
      <c r="G308" s="22" t="str">
        <f t="shared" si="5"/>
        <v/>
      </c>
    </row>
    <row r="309" spans="7:7">
      <c r="G309" s="22" t="str">
        <f t="shared" si="5"/>
        <v/>
      </c>
    </row>
    <row r="310" spans="7:7">
      <c r="G310" s="22" t="str">
        <f t="shared" si="5"/>
        <v/>
      </c>
    </row>
    <row r="311" spans="7:7">
      <c r="G311" s="22" t="str">
        <f t="shared" si="5"/>
        <v/>
      </c>
    </row>
    <row r="312" spans="7:7">
      <c r="G312" s="22" t="str">
        <f t="shared" si="5"/>
        <v/>
      </c>
    </row>
    <row r="313" spans="7:7">
      <c r="G313" s="22" t="str">
        <f t="shared" si="5"/>
        <v/>
      </c>
    </row>
    <row r="314" spans="7:7">
      <c r="G314" s="22" t="str">
        <f t="shared" si="5"/>
        <v/>
      </c>
    </row>
    <row r="315" spans="7:7">
      <c r="G315" s="22" t="str">
        <f t="shared" si="5"/>
        <v/>
      </c>
    </row>
    <row r="316" spans="7:7">
      <c r="G316" s="22" t="str">
        <f t="shared" si="5"/>
        <v/>
      </c>
    </row>
    <row r="317" spans="7:7">
      <c r="G317" s="22" t="str">
        <f t="shared" si="5"/>
        <v/>
      </c>
    </row>
    <row r="318" spans="7:7">
      <c r="G318" s="22" t="str">
        <f t="shared" si="5"/>
        <v/>
      </c>
    </row>
    <row r="319" spans="7:7">
      <c r="G319" s="22" t="str">
        <f t="shared" si="5"/>
        <v/>
      </c>
    </row>
    <row r="320" spans="7:7">
      <c r="G320" s="22" t="str">
        <f t="shared" si="5"/>
        <v/>
      </c>
    </row>
    <row r="321" spans="7:7">
      <c r="G321" s="22" t="str">
        <f t="shared" si="5"/>
        <v/>
      </c>
    </row>
    <row r="322" spans="7:7">
      <c r="G322" s="22" t="str">
        <f t="shared" si="5"/>
        <v/>
      </c>
    </row>
    <row r="323" spans="7:7">
      <c r="G323" s="22" t="str">
        <f t="shared" si="5"/>
        <v/>
      </c>
    </row>
    <row r="324" spans="7:7">
      <c r="G324" s="22" t="str">
        <f t="shared" ref="G324:G387" si="6">D324&amp;MID(F324,9,3)</f>
        <v/>
      </c>
    </row>
    <row r="325" spans="7:7">
      <c r="G325" s="22" t="str">
        <f t="shared" si="6"/>
        <v/>
      </c>
    </row>
    <row r="326" spans="7:7">
      <c r="G326" s="22" t="str">
        <f t="shared" si="6"/>
        <v/>
      </c>
    </row>
    <row r="327" spans="7:7">
      <c r="G327" s="22" t="str">
        <f t="shared" si="6"/>
        <v/>
      </c>
    </row>
    <row r="328" spans="7:7">
      <c r="G328" s="22" t="str">
        <f t="shared" si="6"/>
        <v/>
      </c>
    </row>
    <row r="329" spans="7:7">
      <c r="G329" s="22" t="str">
        <f t="shared" si="6"/>
        <v/>
      </c>
    </row>
    <row r="330" spans="7:7">
      <c r="G330" s="22" t="str">
        <f t="shared" si="6"/>
        <v/>
      </c>
    </row>
    <row r="331" spans="7:7">
      <c r="G331" s="22" t="str">
        <f t="shared" si="6"/>
        <v/>
      </c>
    </row>
    <row r="332" spans="7:7">
      <c r="G332" s="22" t="str">
        <f t="shared" si="6"/>
        <v/>
      </c>
    </row>
    <row r="333" spans="7:7">
      <c r="G333" s="22" t="str">
        <f t="shared" si="6"/>
        <v/>
      </c>
    </row>
    <row r="334" spans="7:7">
      <c r="G334" s="22" t="str">
        <f t="shared" si="6"/>
        <v/>
      </c>
    </row>
    <row r="335" spans="7:7">
      <c r="G335" s="22" t="str">
        <f t="shared" si="6"/>
        <v/>
      </c>
    </row>
    <row r="336" spans="7:7">
      <c r="G336" s="22" t="str">
        <f t="shared" si="6"/>
        <v/>
      </c>
    </row>
    <row r="337" spans="7:7">
      <c r="G337" s="22" t="str">
        <f t="shared" si="6"/>
        <v/>
      </c>
    </row>
    <row r="338" spans="7:7">
      <c r="G338" s="22" t="str">
        <f t="shared" si="6"/>
        <v/>
      </c>
    </row>
    <row r="339" spans="7:7">
      <c r="G339" s="22" t="str">
        <f t="shared" si="6"/>
        <v/>
      </c>
    </row>
    <row r="340" spans="7:7">
      <c r="G340" s="22" t="str">
        <f t="shared" si="6"/>
        <v/>
      </c>
    </row>
    <row r="341" spans="7:7">
      <c r="G341" s="22" t="str">
        <f t="shared" si="6"/>
        <v/>
      </c>
    </row>
    <row r="342" spans="7:7">
      <c r="G342" s="22" t="str">
        <f t="shared" si="6"/>
        <v/>
      </c>
    </row>
    <row r="343" spans="7:7">
      <c r="G343" s="22" t="str">
        <f t="shared" si="6"/>
        <v/>
      </c>
    </row>
    <row r="344" spans="7:7">
      <c r="G344" s="22" t="str">
        <f t="shared" si="6"/>
        <v/>
      </c>
    </row>
    <row r="345" spans="7:7">
      <c r="G345" s="22" t="str">
        <f t="shared" si="6"/>
        <v/>
      </c>
    </row>
    <row r="346" spans="7:7">
      <c r="G346" s="22" t="str">
        <f t="shared" si="6"/>
        <v/>
      </c>
    </row>
    <row r="347" spans="7:7">
      <c r="G347" s="22" t="str">
        <f t="shared" si="6"/>
        <v/>
      </c>
    </row>
    <row r="348" spans="7:7">
      <c r="G348" s="22" t="str">
        <f t="shared" si="6"/>
        <v/>
      </c>
    </row>
    <row r="349" spans="7:7">
      <c r="G349" s="22" t="str">
        <f t="shared" si="6"/>
        <v/>
      </c>
    </row>
    <row r="350" spans="7:7">
      <c r="G350" s="22" t="str">
        <f t="shared" si="6"/>
        <v/>
      </c>
    </row>
    <row r="351" spans="7:7">
      <c r="G351" s="22" t="str">
        <f t="shared" si="6"/>
        <v/>
      </c>
    </row>
    <row r="352" spans="7:7">
      <c r="G352" s="22" t="str">
        <f t="shared" si="6"/>
        <v/>
      </c>
    </row>
    <row r="353" spans="7:7">
      <c r="G353" s="22" t="str">
        <f t="shared" si="6"/>
        <v/>
      </c>
    </row>
    <row r="354" spans="7:7">
      <c r="G354" s="22" t="str">
        <f t="shared" si="6"/>
        <v/>
      </c>
    </row>
    <row r="355" spans="7:7">
      <c r="G355" s="22" t="str">
        <f t="shared" si="6"/>
        <v/>
      </c>
    </row>
    <row r="356" spans="7:7">
      <c r="G356" s="22" t="str">
        <f t="shared" si="6"/>
        <v/>
      </c>
    </row>
    <row r="357" spans="7:7">
      <c r="G357" s="22" t="str">
        <f t="shared" si="6"/>
        <v/>
      </c>
    </row>
    <row r="358" spans="7:7">
      <c r="G358" s="22" t="str">
        <f t="shared" si="6"/>
        <v/>
      </c>
    </row>
    <row r="359" spans="7:7">
      <c r="G359" s="22" t="str">
        <f t="shared" si="6"/>
        <v/>
      </c>
    </row>
    <row r="360" spans="7:7">
      <c r="G360" s="22" t="str">
        <f t="shared" si="6"/>
        <v/>
      </c>
    </row>
    <row r="361" spans="7:7">
      <c r="G361" s="22" t="str">
        <f t="shared" si="6"/>
        <v/>
      </c>
    </row>
    <row r="362" spans="7:7">
      <c r="G362" s="22" t="str">
        <f t="shared" si="6"/>
        <v/>
      </c>
    </row>
    <row r="363" spans="7:7">
      <c r="G363" s="22" t="str">
        <f t="shared" si="6"/>
        <v/>
      </c>
    </row>
    <row r="364" spans="7:7">
      <c r="G364" s="22" t="str">
        <f t="shared" si="6"/>
        <v/>
      </c>
    </row>
    <row r="365" spans="7:7">
      <c r="G365" s="22" t="str">
        <f t="shared" si="6"/>
        <v/>
      </c>
    </row>
    <row r="366" spans="7:7">
      <c r="G366" s="22" t="str">
        <f t="shared" si="6"/>
        <v/>
      </c>
    </row>
    <row r="367" spans="7:7">
      <c r="G367" s="22" t="str">
        <f t="shared" si="6"/>
        <v/>
      </c>
    </row>
    <row r="368" spans="7:7">
      <c r="G368" s="22" t="str">
        <f t="shared" si="6"/>
        <v/>
      </c>
    </row>
    <row r="369" spans="7:7">
      <c r="G369" s="22" t="str">
        <f t="shared" si="6"/>
        <v/>
      </c>
    </row>
    <row r="370" spans="7:7">
      <c r="G370" s="22" t="str">
        <f t="shared" si="6"/>
        <v/>
      </c>
    </row>
    <row r="371" spans="7:7">
      <c r="G371" s="22" t="str">
        <f t="shared" si="6"/>
        <v/>
      </c>
    </row>
    <row r="372" spans="7:7">
      <c r="G372" s="22" t="str">
        <f t="shared" si="6"/>
        <v/>
      </c>
    </row>
    <row r="373" spans="7:7">
      <c r="G373" s="22" t="str">
        <f t="shared" si="6"/>
        <v/>
      </c>
    </row>
    <row r="374" spans="7:7">
      <c r="G374" s="22" t="str">
        <f t="shared" si="6"/>
        <v/>
      </c>
    </row>
    <row r="375" spans="7:7">
      <c r="G375" s="22" t="str">
        <f t="shared" si="6"/>
        <v/>
      </c>
    </row>
    <row r="376" spans="7:7">
      <c r="G376" s="22" t="str">
        <f t="shared" si="6"/>
        <v/>
      </c>
    </row>
    <row r="377" spans="7:7">
      <c r="G377" s="22" t="str">
        <f t="shared" si="6"/>
        <v/>
      </c>
    </row>
    <row r="378" spans="7:7">
      <c r="G378" s="22" t="str">
        <f t="shared" si="6"/>
        <v/>
      </c>
    </row>
    <row r="379" spans="7:7">
      <c r="G379" s="22" t="str">
        <f t="shared" si="6"/>
        <v/>
      </c>
    </row>
    <row r="380" spans="7:7">
      <c r="G380" s="22" t="str">
        <f t="shared" si="6"/>
        <v/>
      </c>
    </row>
    <row r="381" spans="7:7">
      <c r="G381" s="22" t="str">
        <f t="shared" si="6"/>
        <v/>
      </c>
    </row>
    <row r="382" spans="7:7">
      <c r="G382" s="22" t="str">
        <f t="shared" si="6"/>
        <v/>
      </c>
    </row>
    <row r="383" spans="7:7">
      <c r="G383" s="22" t="str">
        <f t="shared" si="6"/>
        <v/>
      </c>
    </row>
    <row r="384" spans="7:7">
      <c r="G384" s="22" t="str">
        <f t="shared" si="6"/>
        <v/>
      </c>
    </row>
    <row r="385" spans="7:7">
      <c r="G385" s="22" t="str">
        <f t="shared" si="6"/>
        <v/>
      </c>
    </row>
    <row r="386" spans="7:7">
      <c r="G386" s="22" t="str">
        <f t="shared" si="6"/>
        <v/>
      </c>
    </row>
    <row r="387" spans="7:7">
      <c r="G387" s="22" t="str">
        <f t="shared" si="6"/>
        <v/>
      </c>
    </row>
    <row r="388" spans="7:7">
      <c r="G388" s="22" t="str">
        <f t="shared" ref="G388:G451" si="7">D388&amp;MID(F388,9,3)</f>
        <v/>
      </c>
    </row>
    <row r="389" spans="7:7">
      <c r="G389" s="22" t="str">
        <f t="shared" si="7"/>
        <v/>
      </c>
    </row>
    <row r="390" spans="7:7">
      <c r="G390" s="22" t="str">
        <f t="shared" si="7"/>
        <v/>
      </c>
    </row>
    <row r="391" spans="7:7">
      <c r="G391" s="22" t="str">
        <f t="shared" si="7"/>
        <v/>
      </c>
    </row>
    <row r="392" spans="7:7">
      <c r="G392" s="22" t="str">
        <f t="shared" si="7"/>
        <v/>
      </c>
    </row>
    <row r="393" spans="7:7">
      <c r="G393" s="22" t="str">
        <f t="shared" si="7"/>
        <v/>
      </c>
    </row>
    <row r="394" spans="7:7">
      <c r="G394" s="22" t="str">
        <f t="shared" si="7"/>
        <v/>
      </c>
    </row>
    <row r="395" spans="7:7">
      <c r="G395" s="22" t="str">
        <f t="shared" si="7"/>
        <v/>
      </c>
    </row>
    <row r="396" spans="7:7">
      <c r="G396" s="22" t="str">
        <f t="shared" si="7"/>
        <v/>
      </c>
    </row>
    <row r="397" spans="7:7">
      <c r="G397" s="22" t="str">
        <f t="shared" si="7"/>
        <v/>
      </c>
    </row>
    <row r="398" spans="7:7">
      <c r="G398" s="22" t="str">
        <f t="shared" si="7"/>
        <v/>
      </c>
    </row>
    <row r="399" spans="7:7">
      <c r="G399" s="22" t="str">
        <f t="shared" si="7"/>
        <v/>
      </c>
    </row>
    <row r="400" spans="7:7">
      <c r="G400" s="22" t="str">
        <f t="shared" si="7"/>
        <v/>
      </c>
    </row>
    <row r="401" spans="7:7">
      <c r="G401" s="22" t="str">
        <f t="shared" si="7"/>
        <v/>
      </c>
    </row>
    <row r="402" spans="7:7">
      <c r="G402" s="22" t="str">
        <f t="shared" si="7"/>
        <v/>
      </c>
    </row>
    <row r="403" spans="7:7">
      <c r="G403" s="22" t="str">
        <f t="shared" si="7"/>
        <v/>
      </c>
    </row>
    <row r="404" spans="7:7">
      <c r="G404" s="22" t="str">
        <f t="shared" si="7"/>
        <v/>
      </c>
    </row>
    <row r="405" spans="7:7">
      <c r="G405" s="22" t="str">
        <f t="shared" si="7"/>
        <v/>
      </c>
    </row>
    <row r="406" spans="7:7">
      <c r="G406" s="22" t="str">
        <f t="shared" si="7"/>
        <v/>
      </c>
    </row>
    <row r="407" spans="7:7">
      <c r="G407" s="22" t="str">
        <f t="shared" si="7"/>
        <v/>
      </c>
    </row>
    <row r="408" spans="7:7">
      <c r="G408" s="22" t="str">
        <f t="shared" si="7"/>
        <v/>
      </c>
    </row>
    <row r="409" spans="7:7">
      <c r="G409" s="22" t="str">
        <f t="shared" si="7"/>
        <v/>
      </c>
    </row>
    <row r="410" spans="7:7">
      <c r="G410" s="22" t="str">
        <f t="shared" si="7"/>
        <v/>
      </c>
    </row>
    <row r="411" spans="7:7">
      <c r="G411" s="22" t="str">
        <f t="shared" si="7"/>
        <v/>
      </c>
    </row>
    <row r="412" spans="7:7">
      <c r="G412" s="22" t="str">
        <f t="shared" si="7"/>
        <v/>
      </c>
    </row>
    <row r="413" spans="7:7">
      <c r="G413" s="22" t="str">
        <f t="shared" si="7"/>
        <v/>
      </c>
    </row>
    <row r="414" spans="7:7">
      <c r="G414" s="22" t="str">
        <f t="shared" si="7"/>
        <v/>
      </c>
    </row>
    <row r="415" spans="7:7">
      <c r="G415" s="22" t="str">
        <f t="shared" si="7"/>
        <v/>
      </c>
    </row>
    <row r="416" spans="7:7">
      <c r="G416" s="22" t="str">
        <f t="shared" si="7"/>
        <v/>
      </c>
    </row>
    <row r="417" spans="7:7">
      <c r="G417" s="22" t="str">
        <f t="shared" si="7"/>
        <v/>
      </c>
    </row>
    <row r="418" spans="7:7">
      <c r="G418" s="22" t="str">
        <f t="shared" si="7"/>
        <v/>
      </c>
    </row>
    <row r="419" spans="7:7">
      <c r="G419" s="22" t="str">
        <f t="shared" si="7"/>
        <v/>
      </c>
    </row>
    <row r="420" spans="7:7">
      <c r="G420" s="22" t="str">
        <f t="shared" si="7"/>
        <v/>
      </c>
    </row>
    <row r="421" spans="7:7">
      <c r="G421" s="22" t="str">
        <f t="shared" si="7"/>
        <v/>
      </c>
    </row>
    <row r="422" spans="7:7">
      <c r="G422" s="22" t="str">
        <f t="shared" si="7"/>
        <v/>
      </c>
    </row>
    <row r="423" spans="7:7">
      <c r="G423" s="22" t="str">
        <f t="shared" si="7"/>
        <v/>
      </c>
    </row>
    <row r="424" spans="7:7">
      <c r="G424" s="22" t="str">
        <f t="shared" si="7"/>
        <v/>
      </c>
    </row>
    <row r="425" spans="7:7">
      <c r="G425" s="22" t="str">
        <f t="shared" si="7"/>
        <v/>
      </c>
    </row>
    <row r="426" spans="7:7">
      <c r="G426" s="22" t="str">
        <f t="shared" si="7"/>
        <v/>
      </c>
    </row>
    <row r="427" spans="7:7">
      <c r="G427" s="22" t="str">
        <f t="shared" si="7"/>
        <v/>
      </c>
    </row>
    <row r="428" spans="7:7">
      <c r="G428" s="22" t="str">
        <f t="shared" si="7"/>
        <v/>
      </c>
    </row>
    <row r="429" spans="7:7">
      <c r="G429" s="22" t="str">
        <f t="shared" si="7"/>
        <v/>
      </c>
    </row>
    <row r="430" spans="7:7">
      <c r="G430" s="22" t="str">
        <f t="shared" si="7"/>
        <v/>
      </c>
    </row>
    <row r="431" spans="7:7">
      <c r="G431" s="22" t="str">
        <f t="shared" si="7"/>
        <v/>
      </c>
    </row>
    <row r="432" spans="7:7">
      <c r="G432" s="22" t="str">
        <f t="shared" si="7"/>
        <v/>
      </c>
    </row>
    <row r="433" spans="7:7">
      <c r="G433" s="22" t="str">
        <f t="shared" si="7"/>
        <v/>
      </c>
    </row>
    <row r="434" spans="7:7">
      <c r="G434" s="22" t="str">
        <f t="shared" si="7"/>
        <v/>
      </c>
    </row>
    <row r="435" spans="7:7">
      <c r="G435" s="22" t="str">
        <f t="shared" si="7"/>
        <v/>
      </c>
    </row>
    <row r="436" spans="7:7">
      <c r="G436" s="22" t="str">
        <f t="shared" si="7"/>
        <v/>
      </c>
    </row>
    <row r="437" spans="7:7">
      <c r="G437" s="22" t="str">
        <f t="shared" si="7"/>
        <v/>
      </c>
    </row>
    <row r="438" spans="7:7">
      <c r="G438" s="22" t="str">
        <f t="shared" si="7"/>
        <v/>
      </c>
    </row>
    <row r="439" spans="7:7">
      <c r="G439" s="22" t="str">
        <f t="shared" si="7"/>
        <v/>
      </c>
    </row>
    <row r="440" spans="7:7">
      <c r="G440" s="22" t="str">
        <f t="shared" si="7"/>
        <v/>
      </c>
    </row>
    <row r="441" spans="7:7">
      <c r="G441" s="22" t="str">
        <f t="shared" si="7"/>
        <v/>
      </c>
    </row>
    <row r="442" spans="7:7">
      <c r="G442" s="22" t="str">
        <f t="shared" si="7"/>
        <v/>
      </c>
    </row>
    <row r="443" spans="7:7">
      <c r="G443" s="22" t="str">
        <f t="shared" si="7"/>
        <v/>
      </c>
    </row>
    <row r="444" spans="7:7">
      <c r="G444" s="22" t="str">
        <f t="shared" si="7"/>
        <v/>
      </c>
    </row>
    <row r="445" spans="7:7">
      <c r="G445" s="22" t="str">
        <f t="shared" si="7"/>
        <v/>
      </c>
    </row>
    <row r="446" spans="7:7">
      <c r="G446" s="22" t="str">
        <f t="shared" si="7"/>
        <v/>
      </c>
    </row>
    <row r="447" spans="7:7">
      <c r="G447" s="22" t="str">
        <f t="shared" si="7"/>
        <v/>
      </c>
    </row>
    <row r="448" spans="7:7">
      <c r="G448" s="22" t="str">
        <f t="shared" si="7"/>
        <v/>
      </c>
    </row>
    <row r="449" spans="7:7">
      <c r="G449" s="22" t="str">
        <f t="shared" si="7"/>
        <v/>
      </c>
    </row>
    <row r="450" spans="7:7">
      <c r="G450" s="22" t="str">
        <f t="shared" si="7"/>
        <v/>
      </c>
    </row>
    <row r="451" spans="7:7">
      <c r="G451" s="22" t="str">
        <f t="shared" si="7"/>
        <v/>
      </c>
    </row>
    <row r="452" spans="7:7">
      <c r="G452" s="22" t="str">
        <f t="shared" ref="G452:G515" si="8">D452&amp;MID(F452,9,3)</f>
        <v/>
      </c>
    </row>
    <row r="453" spans="7:7">
      <c r="G453" s="22" t="str">
        <f t="shared" si="8"/>
        <v/>
      </c>
    </row>
    <row r="454" spans="7:7">
      <c r="G454" s="22" t="str">
        <f t="shared" si="8"/>
        <v/>
      </c>
    </row>
    <row r="455" spans="7:7">
      <c r="G455" s="22" t="str">
        <f t="shared" si="8"/>
        <v/>
      </c>
    </row>
    <row r="456" spans="7:7">
      <c r="G456" s="22" t="str">
        <f t="shared" si="8"/>
        <v/>
      </c>
    </row>
    <row r="457" spans="7:7">
      <c r="G457" s="22" t="str">
        <f t="shared" si="8"/>
        <v/>
      </c>
    </row>
    <row r="458" spans="7:7">
      <c r="G458" s="22" t="str">
        <f t="shared" si="8"/>
        <v/>
      </c>
    </row>
    <row r="459" spans="7:7">
      <c r="G459" s="22" t="str">
        <f t="shared" si="8"/>
        <v/>
      </c>
    </row>
    <row r="460" spans="7:7">
      <c r="G460" s="22" t="str">
        <f t="shared" si="8"/>
        <v/>
      </c>
    </row>
    <row r="461" spans="7:7">
      <c r="G461" s="22" t="str">
        <f t="shared" si="8"/>
        <v/>
      </c>
    </row>
    <row r="462" spans="7:7">
      <c r="G462" s="22" t="str">
        <f t="shared" si="8"/>
        <v/>
      </c>
    </row>
    <row r="463" spans="7:7">
      <c r="G463" s="22" t="str">
        <f t="shared" si="8"/>
        <v/>
      </c>
    </row>
    <row r="464" spans="7:7">
      <c r="G464" s="22" t="str">
        <f t="shared" si="8"/>
        <v/>
      </c>
    </row>
    <row r="465" spans="7:7">
      <c r="G465" s="22" t="str">
        <f t="shared" si="8"/>
        <v/>
      </c>
    </row>
    <row r="466" spans="7:7">
      <c r="G466" s="22" t="str">
        <f t="shared" si="8"/>
        <v/>
      </c>
    </row>
    <row r="467" spans="7:7">
      <c r="G467" s="22" t="str">
        <f t="shared" si="8"/>
        <v/>
      </c>
    </row>
    <row r="468" spans="7:7">
      <c r="G468" s="22" t="str">
        <f t="shared" si="8"/>
        <v/>
      </c>
    </row>
    <row r="469" spans="7:7">
      <c r="G469" s="22" t="str">
        <f t="shared" si="8"/>
        <v/>
      </c>
    </row>
    <row r="470" spans="7:7">
      <c r="G470" s="22" t="str">
        <f t="shared" si="8"/>
        <v/>
      </c>
    </row>
    <row r="471" spans="7:7">
      <c r="G471" s="22" t="str">
        <f t="shared" si="8"/>
        <v/>
      </c>
    </row>
    <row r="472" spans="7:7">
      <c r="G472" s="22" t="str">
        <f t="shared" si="8"/>
        <v/>
      </c>
    </row>
    <row r="473" spans="7:7">
      <c r="G473" s="22" t="str">
        <f t="shared" si="8"/>
        <v/>
      </c>
    </row>
    <row r="474" spans="7:7">
      <c r="G474" s="22" t="str">
        <f t="shared" si="8"/>
        <v/>
      </c>
    </row>
    <row r="475" spans="7:7">
      <c r="G475" s="22" t="str">
        <f t="shared" si="8"/>
        <v/>
      </c>
    </row>
    <row r="476" spans="7:7">
      <c r="G476" s="22" t="str">
        <f t="shared" si="8"/>
        <v/>
      </c>
    </row>
    <row r="477" spans="7:7">
      <c r="G477" s="22" t="str">
        <f t="shared" si="8"/>
        <v/>
      </c>
    </row>
    <row r="478" spans="7:7">
      <c r="G478" s="22" t="str">
        <f t="shared" si="8"/>
        <v/>
      </c>
    </row>
    <row r="479" spans="7:7">
      <c r="G479" s="22" t="str">
        <f t="shared" si="8"/>
        <v/>
      </c>
    </row>
    <row r="480" spans="7:7">
      <c r="G480" s="22" t="str">
        <f t="shared" si="8"/>
        <v/>
      </c>
    </row>
    <row r="481" spans="7:7">
      <c r="G481" s="22" t="str">
        <f t="shared" si="8"/>
        <v/>
      </c>
    </row>
    <row r="482" spans="7:7">
      <c r="G482" s="22" t="str">
        <f t="shared" si="8"/>
        <v/>
      </c>
    </row>
    <row r="483" spans="7:7">
      <c r="G483" s="22" t="str">
        <f t="shared" si="8"/>
        <v/>
      </c>
    </row>
    <row r="484" spans="7:7">
      <c r="G484" s="22" t="str">
        <f t="shared" si="8"/>
        <v/>
      </c>
    </row>
    <row r="485" spans="7:7">
      <c r="G485" s="22" t="str">
        <f t="shared" si="8"/>
        <v/>
      </c>
    </row>
    <row r="486" spans="7:7">
      <c r="G486" s="22" t="str">
        <f t="shared" si="8"/>
        <v/>
      </c>
    </row>
    <row r="487" spans="7:7">
      <c r="G487" s="22" t="str">
        <f t="shared" si="8"/>
        <v/>
      </c>
    </row>
    <row r="488" spans="7:7">
      <c r="G488" s="22" t="str">
        <f t="shared" si="8"/>
        <v/>
      </c>
    </row>
    <row r="489" spans="7:7">
      <c r="G489" s="22" t="str">
        <f t="shared" si="8"/>
        <v/>
      </c>
    </row>
    <row r="490" spans="7:7">
      <c r="G490" s="22" t="str">
        <f t="shared" si="8"/>
        <v/>
      </c>
    </row>
    <row r="491" spans="7:7">
      <c r="G491" s="22" t="str">
        <f t="shared" si="8"/>
        <v/>
      </c>
    </row>
    <row r="492" spans="7:7">
      <c r="G492" s="22" t="str">
        <f t="shared" si="8"/>
        <v/>
      </c>
    </row>
    <row r="493" spans="7:7">
      <c r="G493" s="22" t="str">
        <f t="shared" si="8"/>
        <v/>
      </c>
    </row>
    <row r="494" spans="7:7">
      <c r="G494" s="22" t="str">
        <f t="shared" si="8"/>
        <v/>
      </c>
    </row>
    <row r="495" spans="7:7">
      <c r="G495" s="22" t="str">
        <f t="shared" si="8"/>
        <v/>
      </c>
    </row>
    <row r="496" spans="7:7">
      <c r="G496" s="22" t="str">
        <f t="shared" si="8"/>
        <v/>
      </c>
    </row>
    <row r="497" spans="7:7">
      <c r="G497" s="22" t="str">
        <f t="shared" si="8"/>
        <v/>
      </c>
    </row>
    <row r="498" spans="7:7">
      <c r="G498" s="22" t="str">
        <f t="shared" si="8"/>
        <v/>
      </c>
    </row>
    <row r="499" spans="7:7">
      <c r="G499" s="22" t="str">
        <f t="shared" si="8"/>
        <v/>
      </c>
    </row>
    <row r="500" spans="7:7">
      <c r="G500" s="22" t="str">
        <f t="shared" si="8"/>
        <v/>
      </c>
    </row>
    <row r="501" spans="7:7">
      <c r="G501" s="22" t="str">
        <f t="shared" si="8"/>
        <v/>
      </c>
    </row>
    <row r="502" spans="7:7">
      <c r="G502" s="22" t="str">
        <f t="shared" si="8"/>
        <v/>
      </c>
    </row>
    <row r="503" spans="7:7">
      <c r="G503" s="22" t="str">
        <f t="shared" si="8"/>
        <v/>
      </c>
    </row>
    <row r="504" spans="7:7">
      <c r="G504" s="22" t="str">
        <f t="shared" si="8"/>
        <v/>
      </c>
    </row>
    <row r="505" spans="7:7">
      <c r="G505" s="22" t="str">
        <f t="shared" si="8"/>
        <v/>
      </c>
    </row>
    <row r="506" spans="7:7">
      <c r="G506" s="22" t="str">
        <f t="shared" si="8"/>
        <v/>
      </c>
    </row>
    <row r="507" spans="7:7">
      <c r="G507" s="22" t="str">
        <f t="shared" si="8"/>
        <v/>
      </c>
    </row>
    <row r="508" spans="7:7">
      <c r="G508" s="22" t="str">
        <f t="shared" si="8"/>
        <v/>
      </c>
    </row>
    <row r="509" spans="7:7">
      <c r="G509" s="22" t="str">
        <f t="shared" si="8"/>
        <v/>
      </c>
    </row>
    <row r="510" spans="7:7">
      <c r="G510" s="22" t="str">
        <f t="shared" si="8"/>
        <v/>
      </c>
    </row>
    <row r="511" spans="7:7">
      <c r="G511" s="22" t="str">
        <f t="shared" si="8"/>
        <v/>
      </c>
    </row>
    <row r="512" spans="7:7">
      <c r="G512" s="22" t="str">
        <f t="shared" si="8"/>
        <v/>
      </c>
    </row>
    <row r="513" spans="7:7">
      <c r="G513" s="22" t="str">
        <f t="shared" si="8"/>
        <v/>
      </c>
    </row>
    <row r="514" spans="7:7">
      <c r="G514" s="22" t="str">
        <f t="shared" si="8"/>
        <v/>
      </c>
    </row>
    <row r="515" spans="7:7">
      <c r="G515" s="22" t="str">
        <f t="shared" si="8"/>
        <v/>
      </c>
    </row>
    <row r="516" spans="7:7">
      <c r="G516" s="22" t="str">
        <f t="shared" ref="G516:G579" si="9">D516&amp;MID(F516,9,3)</f>
        <v/>
      </c>
    </row>
    <row r="517" spans="7:7">
      <c r="G517" s="22" t="str">
        <f t="shared" si="9"/>
        <v/>
      </c>
    </row>
    <row r="518" spans="7:7">
      <c r="G518" s="22" t="str">
        <f t="shared" si="9"/>
        <v/>
      </c>
    </row>
    <row r="519" spans="7:7">
      <c r="G519" s="22" t="str">
        <f t="shared" si="9"/>
        <v/>
      </c>
    </row>
    <row r="520" spans="7:7">
      <c r="G520" s="22" t="str">
        <f t="shared" si="9"/>
        <v/>
      </c>
    </row>
    <row r="521" spans="7:7">
      <c r="G521" s="22" t="str">
        <f t="shared" si="9"/>
        <v/>
      </c>
    </row>
    <row r="522" spans="7:7">
      <c r="G522" s="22" t="str">
        <f t="shared" si="9"/>
        <v/>
      </c>
    </row>
    <row r="523" spans="7:7">
      <c r="G523" s="22" t="str">
        <f t="shared" si="9"/>
        <v/>
      </c>
    </row>
    <row r="524" spans="7:7">
      <c r="G524" s="22" t="str">
        <f t="shared" si="9"/>
        <v/>
      </c>
    </row>
    <row r="525" spans="7:7">
      <c r="G525" s="22" t="str">
        <f t="shared" si="9"/>
        <v/>
      </c>
    </row>
    <row r="526" spans="7:7">
      <c r="G526" s="22" t="str">
        <f t="shared" si="9"/>
        <v/>
      </c>
    </row>
    <row r="527" spans="7:7">
      <c r="G527" s="22" t="str">
        <f t="shared" si="9"/>
        <v/>
      </c>
    </row>
    <row r="528" spans="7:7">
      <c r="G528" s="22" t="str">
        <f t="shared" si="9"/>
        <v/>
      </c>
    </row>
    <row r="529" spans="7:7">
      <c r="G529" s="22" t="str">
        <f t="shared" si="9"/>
        <v/>
      </c>
    </row>
    <row r="530" spans="7:7">
      <c r="G530" s="22" t="str">
        <f t="shared" si="9"/>
        <v/>
      </c>
    </row>
    <row r="531" spans="7:7">
      <c r="G531" s="22" t="str">
        <f t="shared" si="9"/>
        <v/>
      </c>
    </row>
    <row r="532" spans="7:7">
      <c r="G532" s="22" t="str">
        <f t="shared" si="9"/>
        <v/>
      </c>
    </row>
    <row r="533" spans="7:7">
      <c r="G533" s="22" t="str">
        <f t="shared" si="9"/>
        <v/>
      </c>
    </row>
    <row r="534" spans="7:7">
      <c r="G534" s="22" t="str">
        <f t="shared" si="9"/>
        <v/>
      </c>
    </row>
    <row r="535" spans="7:7">
      <c r="G535" s="22" t="str">
        <f t="shared" si="9"/>
        <v/>
      </c>
    </row>
    <row r="536" spans="7:7">
      <c r="G536" s="22" t="str">
        <f t="shared" si="9"/>
        <v/>
      </c>
    </row>
    <row r="537" spans="7:7">
      <c r="G537" s="22" t="str">
        <f t="shared" si="9"/>
        <v/>
      </c>
    </row>
    <row r="538" spans="7:7">
      <c r="G538" s="22" t="str">
        <f t="shared" si="9"/>
        <v/>
      </c>
    </row>
    <row r="539" spans="7:7">
      <c r="G539" s="22" t="str">
        <f t="shared" si="9"/>
        <v/>
      </c>
    </row>
    <row r="540" spans="7:7">
      <c r="G540" s="22" t="str">
        <f t="shared" si="9"/>
        <v/>
      </c>
    </row>
    <row r="541" spans="7:7">
      <c r="G541" s="22" t="str">
        <f t="shared" si="9"/>
        <v/>
      </c>
    </row>
    <row r="542" spans="7:7">
      <c r="G542" s="22" t="str">
        <f t="shared" si="9"/>
        <v/>
      </c>
    </row>
    <row r="543" spans="7:7">
      <c r="G543" s="22" t="str">
        <f t="shared" si="9"/>
        <v/>
      </c>
    </row>
    <row r="544" spans="7:7">
      <c r="G544" s="22" t="str">
        <f t="shared" si="9"/>
        <v/>
      </c>
    </row>
    <row r="545" spans="7:7">
      <c r="G545" s="22" t="str">
        <f t="shared" si="9"/>
        <v/>
      </c>
    </row>
    <row r="546" spans="7:7">
      <c r="G546" s="22" t="str">
        <f t="shared" si="9"/>
        <v/>
      </c>
    </row>
    <row r="547" spans="7:7">
      <c r="G547" s="22" t="str">
        <f t="shared" si="9"/>
        <v/>
      </c>
    </row>
    <row r="548" spans="7:7">
      <c r="G548" s="22" t="str">
        <f t="shared" si="9"/>
        <v/>
      </c>
    </row>
    <row r="549" spans="7:7">
      <c r="G549" s="22" t="str">
        <f t="shared" si="9"/>
        <v/>
      </c>
    </row>
    <row r="550" spans="7:7">
      <c r="G550" s="22" t="str">
        <f t="shared" si="9"/>
        <v/>
      </c>
    </row>
    <row r="551" spans="7:7">
      <c r="G551" s="22" t="str">
        <f t="shared" si="9"/>
        <v/>
      </c>
    </row>
    <row r="552" spans="7:7">
      <c r="G552" s="22" t="str">
        <f t="shared" si="9"/>
        <v/>
      </c>
    </row>
    <row r="553" spans="7:7">
      <c r="G553" s="22" t="str">
        <f t="shared" si="9"/>
        <v/>
      </c>
    </row>
    <row r="554" spans="7:7">
      <c r="G554" s="22" t="str">
        <f t="shared" si="9"/>
        <v/>
      </c>
    </row>
    <row r="555" spans="7:7">
      <c r="G555" s="22" t="str">
        <f t="shared" si="9"/>
        <v/>
      </c>
    </row>
    <row r="556" spans="7:7">
      <c r="G556" s="22" t="str">
        <f t="shared" si="9"/>
        <v/>
      </c>
    </row>
    <row r="557" spans="7:7">
      <c r="G557" s="22" t="str">
        <f t="shared" si="9"/>
        <v/>
      </c>
    </row>
    <row r="558" spans="7:7">
      <c r="G558" s="22" t="str">
        <f t="shared" si="9"/>
        <v/>
      </c>
    </row>
    <row r="559" spans="7:7">
      <c r="G559" s="22" t="str">
        <f t="shared" si="9"/>
        <v/>
      </c>
    </row>
    <row r="560" spans="7:7">
      <c r="G560" s="22" t="str">
        <f t="shared" si="9"/>
        <v/>
      </c>
    </row>
    <row r="561" spans="7:7">
      <c r="G561" s="22" t="str">
        <f t="shared" si="9"/>
        <v/>
      </c>
    </row>
    <row r="562" spans="7:7">
      <c r="G562" s="22" t="str">
        <f t="shared" si="9"/>
        <v/>
      </c>
    </row>
    <row r="563" spans="7:7">
      <c r="G563" s="22" t="str">
        <f t="shared" si="9"/>
        <v/>
      </c>
    </row>
    <row r="564" spans="7:7">
      <c r="G564" s="22" t="str">
        <f t="shared" si="9"/>
        <v/>
      </c>
    </row>
    <row r="565" spans="7:7">
      <c r="G565" s="22" t="str">
        <f t="shared" si="9"/>
        <v/>
      </c>
    </row>
    <row r="566" spans="7:7">
      <c r="G566" s="22" t="str">
        <f t="shared" si="9"/>
        <v/>
      </c>
    </row>
    <row r="567" spans="7:7">
      <c r="G567" s="22" t="str">
        <f t="shared" si="9"/>
        <v/>
      </c>
    </row>
    <row r="568" spans="7:7">
      <c r="G568" s="22" t="str">
        <f t="shared" si="9"/>
        <v/>
      </c>
    </row>
    <row r="569" spans="7:7">
      <c r="G569" s="22" t="str">
        <f t="shared" si="9"/>
        <v/>
      </c>
    </row>
    <row r="570" spans="7:7">
      <c r="G570" s="22" t="str">
        <f t="shared" si="9"/>
        <v/>
      </c>
    </row>
    <row r="571" spans="7:7">
      <c r="G571" s="22" t="str">
        <f t="shared" si="9"/>
        <v/>
      </c>
    </row>
    <row r="572" spans="7:7">
      <c r="G572" s="22" t="str">
        <f t="shared" si="9"/>
        <v/>
      </c>
    </row>
    <row r="573" spans="7:7">
      <c r="G573" s="22" t="str">
        <f t="shared" si="9"/>
        <v/>
      </c>
    </row>
    <row r="574" spans="7:7">
      <c r="G574" s="22" t="str">
        <f t="shared" si="9"/>
        <v/>
      </c>
    </row>
    <row r="575" spans="7:7">
      <c r="G575" s="22" t="str">
        <f t="shared" si="9"/>
        <v/>
      </c>
    </row>
    <row r="576" spans="7:7">
      <c r="G576" s="22" t="str">
        <f t="shared" si="9"/>
        <v/>
      </c>
    </row>
    <row r="577" spans="7:7">
      <c r="G577" s="22" t="str">
        <f t="shared" si="9"/>
        <v/>
      </c>
    </row>
    <row r="578" spans="7:7">
      <c r="G578" s="22" t="str">
        <f t="shared" si="9"/>
        <v/>
      </c>
    </row>
    <row r="579" spans="7:7">
      <c r="G579" s="22" t="str">
        <f t="shared" si="9"/>
        <v/>
      </c>
    </row>
    <row r="580" spans="7:7">
      <c r="G580" s="22" t="str">
        <f t="shared" ref="G580:G643" si="10">D580&amp;MID(F580,9,3)</f>
        <v/>
      </c>
    </row>
    <row r="581" spans="7:7">
      <c r="G581" s="22" t="str">
        <f t="shared" si="10"/>
        <v/>
      </c>
    </row>
    <row r="582" spans="7:7">
      <c r="G582" s="22" t="str">
        <f t="shared" si="10"/>
        <v/>
      </c>
    </row>
    <row r="583" spans="7:7">
      <c r="G583" s="22" t="str">
        <f t="shared" si="10"/>
        <v/>
      </c>
    </row>
    <row r="584" spans="7:7">
      <c r="G584" s="22" t="str">
        <f t="shared" si="10"/>
        <v/>
      </c>
    </row>
    <row r="585" spans="7:7">
      <c r="G585" s="22" t="str">
        <f t="shared" si="10"/>
        <v/>
      </c>
    </row>
    <row r="586" spans="7:7">
      <c r="G586" s="22" t="str">
        <f t="shared" si="10"/>
        <v/>
      </c>
    </row>
    <row r="587" spans="7:7">
      <c r="G587" s="22" t="str">
        <f t="shared" si="10"/>
        <v/>
      </c>
    </row>
    <row r="588" spans="7:7">
      <c r="G588" s="22" t="str">
        <f t="shared" si="10"/>
        <v/>
      </c>
    </row>
    <row r="589" spans="7:7">
      <c r="G589" s="22" t="str">
        <f t="shared" si="10"/>
        <v/>
      </c>
    </row>
    <row r="590" spans="7:7">
      <c r="G590" s="22" t="str">
        <f t="shared" si="10"/>
        <v/>
      </c>
    </row>
    <row r="591" spans="7:7">
      <c r="G591" s="22" t="str">
        <f t="shared" si="10"/>
        <v/>
      </c>
    </row>
    <row r="592" spans="7:7">
      <c r="G592" s="22" t="str">
        <f t="shared" si="10"/>
        <v/>
      </c>
    </row>
    <row r="593" spans="7:7">
      <c r="G593" s="22" t="str">
        <f t="shared" si="10"/>
        <v/>
      </c>
    </row>
    <row r="594" spans="7:7">
      <c r="G594" s="22" t="str">
        <f t="shared" si="10"/>
        <v/>
      </c>
    </row>
    <row r="595" spans="7:7">
      <c r="G595" s="22" t="str">
        <f t="shared" si="10"/>
        <v/>
      </c>
    </row>
    <row r="596" spans="7:7">
      <c r="G596" s="22" t="str">
        <f t="shared" si="10"/>
        <v/>
      </c>
    </row>
    <row r="597" spans="7:7">
      <c r="G597" s="22" t="str">
        <f t="shared" si="10"/>
        <v/>
      </c>
    </row>
    <row r="598" spans="7:7">
      <c r="G598" s="22" t="str">
        <f t="shared" si="10"/>
        <v/>
      </c>
    </row>
    <row r="599" spans="7:7">
      <c r="G599" s="22" t="str">
        <f t="shared" si="10"/>
        <v/>
      </c>
    </row>
    <row r="600" spans="7:7">
      <c r="G600" s="22" t="str">
        <f t="shared" si="10"/>
        <v/>
      </c>
    </row>
    <row r="601" spans="7:7">
      <c r="G601" s="22" t="str">
        <f t="shared" si="10"/>
        <v/>
      </c>
    </row>
    <row r="602" spans="7:7">
      <c r="G602" s="22" t="str">
        <f t="shared" si="10"/>
        <v/>
      </c>
    </row>
    <row r="603" spans="7:7">
      <c r="G603" s="22" t="str">
        <f t="shared" si="10"/>
        <v/>
      </c>
    </row>
    <row r="604" spans="7:7">
      <c r="G604" s="22" t="str">
        <f t="shared" si="10"/>
        <v/>
      </c>
    </row>
    <row r="605" spans="7:7">
      <c r="G605" s="22" t="str">
        <f t="shared" si="10"/>
        <v/>
      </c>
    </row>
    <row r="606" spans="7:7">
      <c r="G606" s="22" t="str">
        <f t="shared" si="10"/>
        <v/>
      </c>
    </row>
    <row r="607" spans="7:7">
      <c r="G607" s="22" t="str">
        <f t="shared" si="10"/>
        <v/>
      </c>
    </row>
    <row r="608" spans="7:7">
      <c r="G608" s="22" t="str">
        <f t="shared" si="10"/>
        <v/>
      </c>
    </row>
    <row r="609" spans="7:7">
      <c r="G609" s="22" t="str">
        <f t="shared" si="10"/>
        <v/>
      </c>
    </row>
    <row r="610" spans="7:7">
      <c r="G610" s="22" t="str">
        <f t="shared" si="10"/>
        <v/>
      </c>
    </row>
    <row r="611" spans="7:7">
      <c r="G611" s="22" t="str">
        <f t="shared" si="10"/>
        <v/>
      </c>
    </row>
    <row r="612" spans="7:7">
      <c r="G612" s="22" t="str">
        <f t="shared" si="10"/>
        <v/>
      </c>
    </row>
    <row r="613" spans="7:7">
      <c r="G613" s="22" t="str">
        <f t="shared" si="10"/>
        <v/>
      </c>
    </row>
    <row r="614" spans="7:7">
      <c r="G614" s="22" t="str">
        <f t="shared" si="10"/>
        <v/>
      </c>
    </row>
    <row r="615" spans="7:7">
      <c r="G615" s="22" t="str">
        <f t="shared" si="10"/>
        <v/>
      </c>
    </row>
    <row r="616" spans="7:7">
      <c r="G616" s="22" t="str">
        <f t="shared" si="10"/>
        <v/>
      </c>
    </row>
    <row r="617" spans="7:7">
      <c r="G617" s="22" t="str">
        <f t="shared" si="10"/>
        <v/>
      </c>
    </row>
    <row r="618" spans="7:7">
      <c r="G618" s="22" t="str">
        <f t="shared" si="10"/>
        <v/>
      </c>
    </row>
    <row r="619" spans="7:7">
      <c r="G619" s="22" t="str">
        <f t="shared" si="10"/>
        <v/>
      </c>
    </row>
    <row r="620" spans="7:7">
      <c r="G620" s="22" t="str">
        <f t="shared" si="10"/>
        <v/>
      </c>
    </row>
    <row r="621" spans="7:7">
      <c r="G621" s="22" t="str">
        <f t="shared" si="10"/>
        <v/>
      </c>
    </row>
    <row r="622" spans="7:7">
      <c r="G622" s="22" t="str">
        <f t="shared" si="10"/>
        <v/>
      </c>
    </row>
    <row r="623" spans="7:7">
      <c r="G623" s="22" t="str">
        <f t="shared" si="10"/>
        <v/>
      </c>
    </row>
    <row r="624" spans="7:7">
      <c r="G624" s="22" t="str">
        <f t="shared" si="10"/>
        <v/>
      </c>
    </row>
    <row r="625" spans="7:7">
      <c r="G625" s="22" t="str">
        <f t="shared" si="10"/>
        <v/>
      </c>
    </row>
    <row r="626" spans="7:7">
      <c r="G626" s="22" t="str">
        <f t="shared" si="10"/>
        <v/>
      </c>
    </row>
    <row r="627" spans="7:7">
      <c r="G627" s="22" t="str">
        <f t="shared" si="10"/>
        <v/>
      </c>
    </row>
    <row r="628" spans="7:7">
      <c r="G628" s="22" t="str">
        <f t="shared" si="10"/>
        <v/>
      </c>
    </row>
    <row r="629" spans="7:7">
      <c r="G629" s="22" t="str">
        <f t="shared" si="10"/>
        <v/>
      </c>
    </row>
    <row r="630" spans="7:7">
      <c r="G630" s="22" t="str">
        <f t="shared" si="10"/>
        <v/>
      </c>
    </row>
    <row r="631" spans="7:7">
      <c r="G631" s="22" t="str">
        <f t="shared" si="10"/>
        <v/>
      </c>
    </row>
    <row r="632" spans="7:7">
      <c r="G632" s="22" t="str">
        <f t="shared" si="10"/>
        <v/>
      </c>
    </row>
    <row r="633" spans="7:7">
      <c r="G633" s="22" t="str">
        <f t="shared" si="10"/>
        <v/>
      </c>
    </row>
    <row r="634" spans="7:7">
      <c r="G634" s="22" t="str">
        <f t="shared" si="10"/>
        <v/>
      </c>
    </row>
    <row r="635" spans="7:7">
      <c r="G635" s="22" t="str">
        <f t="shared" si="10"/>
        <v/>
      </c>
    </row>
    <row r="636" spans="7:7">
      <c r="G636" s="22" t="str">
        <f t="shared" si="10"/>
        <v/>
      </c>
    </row>
    <row r="637" spans="7:7">
      <c r="G637" s="22" t="str">
        <f t="shared" si="10"/>
        <v/>
      </c>
    </row>
    <row r="638" spans="7:7">
      <c r="G638" s="22" t="str">
        <f t="shared" si="10"/>
        <v/>
      </c>
    </row>
    <row r="639" spans="7:7">
      <c r="G639" s="22" t="str">
        <f t="shared" si="10"/>
        <v/>
      </c>
    </row>
    <row r="640" spans="7:7">
      <c r="G640" s="22" t="str">
        <f t="shared" si="10"/>
        <v/>
      </c>
    </row>
    <row r="641" spans="7:7">
      <c r="G641" s="22" t="str">
        <f t="shared" si="10"/>
        <v/>
      </c>
    </row>
    <row r="642" spans="7:7">
      <c r="G642" s="22" t="str">
        <f t="shared" si="10"/>
        <v/>
      </c>
    </row>
    <row r="643" spans="7:7">
      <c r="G643" s="22" t="str">
        <f t="shared" si="10"/>
        <v/>
      </c>
    </row>
    <row r="644" spans="7:7">
      <c r="G644" s="22" t="str">
        <f t="shared" ref="G644:G707" si="11">D644&amp;MID(F644,9,3)</f>
        <v/>
      </c>
    </row>
    <row r="645" spans="7:7">
      <c r="G645" s="22" t="str">
        <f t="shared" si="11"/>
        <v/>
      </c>
    </row>
    <row r="646" spans="7:7">
      <c r="G646" s="22" t="str">
        <f t="shared" si="11"/>
        <v/>
      </c>
    </row>
    <row r="647" spans="7:7">
      <c r="G647" s="22" t="str">
        <f t="shared" si="11"/>
        <v/>
      </c>
    </row>
    <row r="648" spans="7:7">
      <c r="G648" s="22" t="str">
        <f t="shared" si="11"/>
        <v/>
      </c>
    </row>
    <row r="649" spans="7:7">
      <c r="G649" s="22" t="str">
        <f t="shared" si="11"/>
        <v/>
      </c>
    </row>
    <row r="650" spans="7:7">
      <c r="G650" s="22" t="str">
        <f t="shared" si="11"/>
        <v/>
      </c>
    </row>
    <row r="651" spans="7:7">
      <c r="G651" s="22" t="str">
        <f t="shared" si="11"/>
        <v/>
      </c>
    </row>
    <row r="652" spans="7:7">
      <c r="G652" s="22" t="str">
        <f t="shared" si="11"/>
        <v/>
      </c>
    </row>
    <row r="653" spans="7:7">
      <c r="G653" s="22" t="str">
        <f t="shared" si="11"/>
        <v/>
      </c>
    </row>
    <row r="654" spans="7:7">
      <c r="G654" s="22" t="str">
        <f t="shared" si="11"/>
        <v/>
      </c>
    </row>
    <row r="655" spans="7:7">
      <c r="G655" s="22" t="str">
        <f t="shared" si="11"/>
        <v/>
      </c>
    </row>
    <row r="656" spans="7:7">
      <c r="G656" s="22" t="str">
        <f t="shared" si="11"/>
        <v/>
      </c>
    </row>
    <row r="657" spans="7:7">
      <c r="G657" s="22" t="str">
        <f t="shared" si="11"/>
        <v/>
      </c>
    </row>
    <row r="658" spans="7:7">
      <c r="G658" s="22" t="str">
        <f t="shared" si="11"/>
        <v/>
      </c>
    </row>
    <row r="659" spans="7:7">
      <c r="G659" s="22" t="str">
        <f t="shared" si="11"/>
        <v/>
      </c>
    </row>
    <row r="660" spans="7:7">
      <c r="G660" s="22" t="str">
        <f t="shared" si="11"/>
        <v/>
      </c>
    </row>
    <row r="661" spans="7:7">
      <c r="G661" s="22" t="str">
        <f t="shared" si="11"/>
        <v/>
      </c>
    </row>
    <row r="662" spans="7:7">
      <c r="G662" s="22" t="str">
        <f t="shared" si="11"/>
        <v/>
      </c>
    </row>
    <row r="663" spans="7:7">
      <c r="G663" s="22" t="str">
        <f t="shared" si="11"/>
        <v/>
      </c>
    </row>
    <row r="664" spans="7:7">
      <c r="G664" s="22" t="str">
        <f t="shared" si="11"/>
        <v/>
      </c>
    </row>
    <row r="665" spans="7:7">
      <c r="G665" s="22" t="str">
        <f t="shared" si="11"/>
        <v/>
      </c>
    </row>
    <row r="666" spans="7:7">
      <c r="G666" s="22" t="str">
        <f t="shared" si="11"/>
        <v/>
      </c>
    </row>
    <row r="667" spans="7:7">
      <c r="G667" s="22" t="str">
        <f t="shared" si="11"/>
        <v/>
      </c>
    </row>
    <row r="668" spans="7:7">
      <c r="G668" s="22" t="str">
        <f t="shared" si="11"/>
        <v/>
      </c>
    </row>
    <row r="669" spans="7:7">
      <c r="G669" s="22" t="str">
        <f t="shared" si="11"/>
        <v/>
      </c>
    </row>
    <row r="670" spans="7:7">
      <c r="G670" s="22" t="str">
        <f t="shared" si="11"/>
        <v/>
      </c>
    </row>
    <row r="671" spans="7:7">
      <c r="G671" s="22" t="str">
        <f t="shared" si="11"/>
        <v/>
      </c>
    </row>
    <row r="672" spans="7:7">
      <c r="G672" s="22" t="str">
        <f t="shared" si="11"/>
        <v/>
      </c>
    </row>
    <row r="673" spans="7:7">
      <c r="G673" s="22" t="str">
        <f t="shared" si="11"/>
        <v/>
      </c>
    </row>
    <row r="674" spans="7:7">
      <c r="G674" s="22" t="str">
        <f t="shared" si="11"/>
        <v/>
      </c>
    </row>
    <row r="675" spans="7:7">
      <c r="G675" s="22" t="str">
        <f t="shared" si="11"/>
        <v/>
      </c>
    </row>
    <row r="676" spans="7:7">
      <c r="G676" s="22" t="str">
        <f t="shared" si="11"/>
        <v/>
      </c>
    </row>
    <row r="677" spans="7:7">
      <c r="G677" s="22" t="str">
        <f t="shared" si="11"/>
        <v/>
      </c>
    </row>
    <row r="678" spans="7:7">
      <c r="G678" s="22" t="str">
        <f t="shared" si="11"/>
        <v/>
      </c>
    </row>
    <row r="679" spans="7:7">
      <c r="G679" s="22" t="str">
        <f t="shared" si="11"/>
        <v/>
      </c>
    </row>
    <row r="680" spans="7:7">
      <c r="G680" s="22" t="str">
        <f t="shared" si="11"/>
        <v/>
      </c>
    </row>
    <row r="681" spans="7:7">
      <c r="G681" s="22" t="str">
        <f t="shared" si="11"/>
        <v/>
      </c>
    </row>
    <row r="682" spans="7:7">
      <c r="G682" s="22" t="str">
        <f t="shared" si="11"/>
        <v/>
      </c>
    </row>
    <row r="683" spans="7:7">
      <c r="G683" s="22" t="str">
        <f t="shared" si="11"/>
        <v/>
      </c>
    </row>
    <row r="684" spans="7:7">
      <c r="G684" s="22" t="str">
        <f t="shared" si="11"/>
        <v/>
      </c>
    </row>
    <row r="685" spans="7:7">
      <c r="G685" s="22" t="str">
        <f t="shared" si="11"/>
        <v/>
      </c>
    </row>
    <row r="686" spans="7:7">
      <c r="G686" s="22" t="str">
        <f t="shared" si="11"/>
        <v/>
      </c>
    </row>
    <row r="687" spans="7:7">
      <c r="G687" s="22" t="str">
        <f t="shared" si="11"/>
        <v/>
      </c>
    </row>
    <row r="688" spans="7:7">
      <c r="G688" s="22" t="str">
        <f t="shared" si="11"/>
        <v/>
      </c>
    </row>
    <row r="689" spans="7:7">
      <c r="G689" s="22" t="str">
        <f t="shared" si="11"/>
        <v/>
      </c>
    </row>
    <row r="690" spans="7:7">
      <c r="G690" s="22" t="str">
        <f t="shared" si="11"/>
        <v/>
      </c>
    </row>
    <row r="691" spans="7:7">
      <c r="G691" s="22" t="str">
        <f t="shared" si="11"/>
        <v/>
      </c>
    </row>
    <row r="692" spans="7:7">
      <c r="G692" s="22" t="str">
        <f t="shared" si="11"/>
        <v/>
      </c>
    </row>
    <row r="693" spans="7:7">
      <c r="G693" s="22" t="str">
        <f t="shared" si="11"/>
        <v/>
      </c>
    </row>
    <row r="694" spans="7:7">
      <c r="G694" s="22" t="str">
        <f t="shared" si="11"/>
        <v/>
      </c>
    </row>
    <row r="695" spans="7:7">
      <c r="G695" s="22" t="str">
        <f t="shared" si="11"/>
        <v/>
      </c>
    </row>
    <row r="696" spans="7:7">
      <c r="G696" s="22" t="str">
        <f t="shared" si="11"/>
        <v/>
      </c>
    </row>
    <row r="697" spans="7:7">
      <c r="G697" s="22" t="str">
        <f t="shared" si="11"/>
        <v/>
      </c>
    </row>
    <row r="698" spans="7:7">
      <c r="G698" s="22" t="str">
        <f t="shared" si="11"/>
        <v/>
      </c>
    </row>
    <row r="699" spans="7:7">
      <c r="G699" s="22" t="str">
        <f t="shared" si="11"/>
        <v/>
      </c>
    </row>
    <row r="700" spans="7:7">
      <c r="G700" s="22" t="str">
        <f t="shared" si="11"/>
        <v/>
      </c>
    </row>
    <row r="701" spans="7:7">
      <c r="G701" s="22" t="str">
        <f t="shared" si="11"/>
        <v/>
      </c>
    </row>
    <row r="702" spans="7:7">
      <c r="G702" s="22" t="str">
        <f t="shared" si="11"/>
        <v/>
      </c>
    </row>
    <row r="703" spans="7:7">
      <c r="G703" s="22" t="str">
        <f t="shared" si="11"/>
        <v/>
      </c>
    </row>
    <row r="704" spans="7:7">
      <c r="G704" s="22" t="str">
        <f t="shared" si="11"/>
        <v/>
      </c>
    </row>
    <row r="705" spans="7:7">
      <c r="G705" s="22" t="str">
        <f t="shared" si="11"/>
        <v/>
      </c>
    </row>
    <row r="706" spans="7:7">
      <c r="G706" s="22" t="str">
        <f t="shared" si="11"/>
        <v/>
      </c>
    </row>
    <row r="707" spans="7:7">
      <c r="G707" s="22" t="str">
        <f t="shared" si="11"/>
        <v/>
      </c>
    </row>
    <row r="708" spans="7:7">
      <c r="G708" s="22" t="str">
        <f t="shared" ref="G708:G771" si="12">D708&amp;MID(F708,9,3)</f>
        <v/>
      </c>
    </row>
    <row r="709" spans="7:7">
      <c r="G709" s="22" t="str">
        <f t="shared" si="12"/>
        <v/>
      </c>
    </row>
    <row r="710" spans="7:7">
      <c r="G710" s="22" t="str">
        <f t="shared" si="12"/>
        <v/>
      </c>
    </row>
    <row r="711" spans="7:7">
      <c r="G711" s="22" t="str">
        <f t="shared" si="12"/>
        <v/>
      </c>
    </row>
    <row r="712" spans="7:7">
      <c r="G712" s="22" t="str">
        <f t="shared" si="12"/>
        <v/>
      </c>
    </row>
    <row r="713" spans="7:7">
      <c r="G713" s="22" t="str">
        <f t="shared" si="12"/>
        <v/>
      </c>
    </row>
    <row r="714" spans="7:7">
      <c r="G714" s="22" t="str">
        <f t="shared" si="12"/>
        <v/>
      </c>
    </row>
    <row r="715" spans="7:7">
      <c r="G715" s="22" t="str">
        <f t="shared" si="12"/>
        <v/>
      </c>
    </row>
    <row r="716" spans="7:7">
      <c r="G716" s="22" t="str">
        <f t="shared" si="12"/>
        <v/>
      </c>
    </row>
    <row r="717" spans="7:7">
      <c r="G717" s="22" t="str">
        <f t="shared" si="12"/>
        <v/>
      </c>
    </row>
    <row r="718" spans="7:7">
      <c r="G718" s="22" t="str">
        <f t="shared" si="12"/>
        <v/>
      </c>
    </row>
    <row r="719" spans="7:7">
      <c r="G719" s="22" t="str">
        <f t="shared" si="12"/>
        <v/>
      </c>
    </row>
    <row r="720" spans="7:7">
      <c r="G720" s="22" t="str">
        <f t="shared" si="12"/>
        <v/>
      </c>
    </row>
    <row r="721" spans="7:7">
      <c r="G721" s="22" t="str">
        <f t="shared" si="12"/>
        <v/>
      </c>
    </row>
    <row r="722" spans="7:7">
      <c r="G722" s="22" t="str">
        <f t="shared" si="12"/>
        <v/>
      </c>
    </row>
    <row r="723" spans="7:7">
      <c r="G723" s="22" t="str">
        <f t="shared" si="12"/>
        <v/>
      </c>
    </row>
    <row r="724" spans="7:7">
      <c r="G724" s="22" t="str">
        <f t="shared" si="12"/>
        <v/>
      </c>
    </row>
    <row r="725" spans="7:7">
      <c r="G725" s="22" t="str">
        <f t="shared" si="12"/>
        <v/>
      </c>
    </row>
    <row r="726" spans="7:7">
      <c r="G726" s="22" t="str">
        <f t="shared" si="12"/>
        <v/>
      </c>
    </row>
    <row r="727" spans="7:7">
      <c r="G727" s="22" t="str">
        <f t="shared" si="12"/>
        <v/>
      </c>
    </row>
    <row r="728" spans="7:7">
      <c r="G728" s="22" t="str">
        <f t="shared" si="12"/>
        <v/>
      </c>
    </row>
    <row r="729" spans="7:7">
      <c r="G729" s="22" t="str">
        <f t="shared" si="12"/>
        <v/>
      </c>
    </row>
    <row r="730" spans="7:7">
      <c r="G730" s="22" t="str">
        <f t="shared" si="12"/>
        <v/>
      </c>
    </row>
    <row r="731" spans="7:7">
      <c r="G731" s="22" t="str">
        <f t="shared" si="12"/>
        <v/>
      </c>
    </row>
    <row r="732" spans="7:7">
      <c r="G732" s="22" t="str">
        <f t="shared" si="12"/>
        <v/>
      </c>
    </row>
    <row r="733" spans="7:7">
      <c r="G733" s="22" t="str">
        <f t="shared" si="12"/>
        <v/>
      </c>
    </row>
    <row r="734" spans="7:7">
      <c r="G734" s="22" t="str">
        <f t="shared" si="12"/>
        <v/>
      </c>
    </row>
    <row r="735" spans="7:7">
      <c r="G735" s="22" t="str">
        <f t="shared" si="12"/>
        <v/>
      </c>
    </row>
    <row r="736" spans="7:7">
      <c r="G736" s="22" t="str">
        <f t="shared" si="12"/>
        <v/>
      </c>
    </row>
    <row r="737" spans="7:7">
      <c r="G737" s="22" t="str">
        <f t="shared" si="12"/>
        <v/>
      </c>
    </row>
    <row r="738" spans="7:7">
      <c r="G738" s="22" t="str">
        <f t="shared" si="12"/>
        <v/>
      </c>
    </row>
    <row r="739" spans="7:7">
      <c r="G739" s="22" t="str">
        <f t="shared" si="12"/>
        <v/>
      </c>
    </row>
    <row r="740" spans="7:7">
      <c r="G740" s="22" t="str">
        <f t="shared" si="12"/>
        <v/>
      </c>
    </row>
    <row r="741" spans="7:7">
      <c r="G741" s="22" t="str">
        <f t="shared" si="12"/>
        <v/>
      </c>
    </row>
    <row r="742" spans="7:7">
      <c r="G742" s="22" t="str">
        <f t="shared" si="12"/>
        <v/>
      </c>
    </row>
    <row r="743" spans="7:7">
      <c r="G743" s="22" t="str">
        <f t="shared" si="12"/>
        <v/>
      </c>
    </row>
    <row r="744" spans="7:7">
      <c r="G744" s="22" t="str">
        <f t="shared" si="12"/>
        <v/>
      </c>
    </row>
    <row r="745" spans="7:7">
      <c r="G745" s="22" t="str">
        <f t="shared" si="12"/>
        <v/>
      </c>
    </row>
    <row r="746" spans="7:7">
      <c r="G746" s="22" t="str">
        <f t="shared" si="12"/>
        <v/>
      </c>
    </row>
    <row r="747" spans="7:7">
      <c r="G747" s="22" t="str">
        <f t="shared" si="12"/>
        <v/>
      </c>
    </row>
    <row r="748" spans="7:7">
      <c r="G748" s="22" t="str">
        <f t="shared" si="12"/>
        <v/>
      </c>
    </row>
    <row r="749" spans="7:7">
      <c r="G749" s="22" t="str">
        <f t="shared" si="12"/>
        <v/>
      </c>
    </row>
    <row r="750" spans="7:7">
      <c r="G750" s="22" t="str">
        <f t="shared" si="12"/>
        <v/>
      </c>
    </row>
    <row r="751" spans="7:7">
      <c r="G751" s="22" t="str">
        <f t="shared" si="12"/>
        <v/>
      </c>
    </row>
    <row r="752" spans="7:7">
      <c r="G752" s="22" t="str">
        <f t="shared" si="12"/>
        <v/>
      </c>
    </row>
    <row r="753" spans="7:7">
      <c r="G753" s="22" t="str">
        <f t="shared" si="12"/>
        <v/>
      </c>
    </row>
    <row r="754" spans="7:7">
      <c r="G754" s="22" t="str">
        <f t="shared" si="12"/>
        <v/>
      </c>
    </row>
    <row r="755" spans="7:7">
      <c r="G755" s="22" t="str">
        <f t="shared" si="12"/>
        <v/>
      </c>
    </row>
    <row r="756" spans="7:7">
      <c r="G756" s="22" t="str">
        <f t="shared" si="12"/>
        <v/>
      </c>
    </row>
    <row r="757" spans="7:7">
      <c r="G757" s="22" t="str">
        <f t="shared" si="12"/>
        <v/>
      </c>
    </row>
    <row r="758" spans="7:7">
      <c r="G758" s="22" t="str">
        <f t="shared" si="12"/>
        <v/>
      </c>
    </row>
    <row r="759" spans="7:7">
      <c r="G759" s="22" t="str">
        <f t="shared" si="12"/>
        <v/>
      </c>
    </row>
    <row r="760" spans="7:7">
      <c r="G760" s="22" t="str">
        <f t="shared" si="12"/>
        <v/>
      </c>
    </row>
    <row r="761" spans="7:7">
      <c r="G761" s="22" t="str">
        <f t="shared" si="12"/>
        <v/>
      </c>
    </row>
    <row r="762" spans="7:7">
      <c r="G762" s="22" t="str">
        <f t="shared" si="12"/>
        <v/>
      </c>
    </row>
    <row r="763" spans="7:7">
      <c r="G763" s="22" t="str">
        <f t="shared" si="12"/>
        <v/>
      </c>
    </row>
    <row r="764" spans="7:7">
      <c r="G764" s="22" t="str">
        <f t="shared" si="12"/>
        <v/>
      </c>
    </row>
    <row r="765" spans="7:7">
      <c r="G765" s="22" t="str">
        <f t="shared" si="12"/>
        <v/>
      </c>
    </row>
    <row r="766" spans="7:7">
      <c r="G766" s="22" t="str">
        <f t="shared" si="12"/>
        <v/>
      </c>
    </row>
    <row r="767" spans="7:7">
      <c r="G767" s="22" t="str">
        <f t="shared" si="12"/>
        <v/>
      </c>
    </row>
    <row r="768" spans="7:7">
      <c r="G768" s="22" t="str">
        <f t="shared" si="12"/>
        <v/>
      </c>
    </row>
    <row r="769" spans="7:7">
      <c r="G769" s="22" t="str">
        <f t="shared" si="12"/>
        <v/>
      </c>
    </row>
    <row r="770" spans="7:7">
      <c r="G770" s="22" t="str">
        <f t="shared" si="12"/>
        <v/>
      </c>
    </row>
    <row r="771" spans="7:7">
      <c r="G771" s="22" t="str">
        <f t="shared" si="12"/>
        <v/>
      </c>
    </row>
    <row r="772" spans="7:7">
      <c r="G772" s="22" t="str">
        <f t="shared" ref="G772:G835" si="13">D772&amp;MID(F772,9,3)</f>
        <v/>
      </c>
    </row>
    <row r="773" spans="7:7">
      <c r="G773" s="22" t="str">
        <f t="shared" si="13"/>
        <v/>
      </c>
    </row>
    <row r="774" spans="7:7">
      <c r="G774" s="22" t="str">
        <f t="shared" si="13"/>
        <v/>
      </c>
    </row>
    <row r="775" spans="7:7">
      <c r="G775" s="22" t="str">
        <f t="shared" si="13"/>
        <v/>
      </c>
    </row>
    <row r="776" spans="7:7">
      <c r="G776" s="22" t="str">
        <f t="shared" si="13"/>
        <v/>
      </c>
    </row>
    <row r="777" spans="7:7">
      <c r="G777" s="22" t="str">
        <f t="shared" si="13"/>
        <v/>
      </c>
    </row>
    <row r="778" spans="7:7">
      <c r="G778" s="22" t="str">
        <f t="shared" si="13"/>
        <v/>
      </c>
    </row>
    <row r="779" spans="7:7">
      <c r="G779" s="22" t="str">
        <f t="shared" si="13"/>
        <v/>
      </c>
    </row>
    <row r="780" spans="7:7">
      <c r="G780" s="22" t="str">
        <f t="shared" si="13"/>
        <v/>
      </c>
    </row>
    <row r="781" spans="7:7">
      <c r="G781" s="22" t="str">
        <f t="shared" si="13"/>
        <v/>
      </c>
    </row>
    <row r="782" spans="7:7">
      <c r="G782" s="22" t="str">
        <f t="shared" si="13"/>
        <v/>
      </c>
    </row>
    <row r="783" spans="7:7">
      <c r="G783" s="22" t="str">
        <f t="shared" si="13"/>
        <v/>
      </c>
    </row>
    <row r="784" spans="7:7">
      <c r="G784" s="22" t="str">
        <f t="shared" si="13"/>
        <v/>
      </c>
    </row>
    <row r="785" spans="7:7">
      <c r="G785" s="22" t="str">
        <f t="shared" si="13"/>
        <v/>
      </c>
    </row>
    <row r="786" spans="7:7">
      <c r="G786" s="22" t="str">
        <f t="shared" si="13"/>
        <v/>
      </c>
    </row>
    <row r="787" spans="7:7">
      <c r="G787" s="22" t="str">
        <f t="shared" si="13"/>
        <v/>
      </c>
    </row>
    <row r="788" spans="7:7">
      <c r="G788" s="22" t="str">
        <f t="shared" si="13"/>
        <v/>
      </c>
    </row>
    <row r="789" spans="7:7">
      <c r="G789" s="22" t="str">
        <f t="shared" si="13"/>
        <v/>
      </c>
    </row>
    <row r="790" spans="7:7">
      <c r="G790" s="22" t="str">
        <f t="shared" si="13"/>
        <v/>
      </c>
    </row>
    <row r="791" spans="7:7">
      <c r="G791" s="22" t="str">
        <f t="shared" si="13"/>
        <v/>
      </c>
    </row>
    <row r="792" spans="7:7">
      <c r="G792" s="22" t="str">
        <f t="shared" si="13"/>
        <v/>
      </c>
    </row>
    <row r="793" spans="7:7">
      <c r="G793" s="22" t="str">
        <f t="shared" si="13"/>
        <v/>
      </c>
    </row>
    <row r="794" spans="7:7">
      <c r="G794" s="22" t="str">
        <f t="shared" si="13"/>
        <v/>
      </c>
    </row>
    <row r="795" spans="7:7">
      <c r="G795" s="22" t="str">
        <f t="shared" si="13"/>
        <v/>
      </c>
    </row>
    <row r="796" spans="7:7">
      <c r="G796" s="22" t="str">
        <f t="shared" si="13"/>
        <v/>
      </c>
    </row>
    <row r="797" spans="7:7">
      <c r="G797" s="22" t="str">
        <f t="shared" si="13"/>
        <v/>
      </c>
    </row>
    <row r="798" spans="7:7">
      <c r="G798" s="22" t="str">
        <f t="shared" si="13"/>
        <v/>
      </c>
    </row>
    <row r="799" spans="7:7">
      <c r="G799" s="22" t="str">
        <f t="shared" si="13"/>
        <v/>
      </c>
    </row>
    <row r="800" spans="7:7">
      <c r="G800" s="22" t="str">
        <f t="shared" si="13"/>
        <v/>
      </c>
    </row>
    <row r="801" spans="7:7">
      <c r="G801" s="22" t="str">
        <f t="shared" si="13"/>
        <v/>
      </c>
    </row>
    <row r="802" spans="7:7">
      <c r="G802" s="22" t="str">
        <f t="shared" si="13"/>
        <v/>
      </c>
    </row>
    <row r="803" spans="7:7">
      <c r="G803" s="22" t="str">
        <f t="shared" si="13"/>
        <v/>
      </c>
    </row>
    <row r="804" spans="7:7">
      <c r="G804" s="22" t="str">
        <f t="shared" si="13"/>
        <v/>
      </c>
    </row>
    <row r="805" spans="7:7">
      <c r="G805" s="22" t="str">
        <f t="shared" si="13"/>
        <v/>
      </c>
    </row>
    <row r="806" spans="7:7">
      <c r="G806" s="22" t="str">
        <f t="shared" si="13"/>
        <v/>
      </c>
    </row>
    <row r="807" spans="7:7">
      <c r="G807" s="22" t="str">
        <f t="shared" si="13"/>
        <v/>
      </c>
    </row>
    <row r="808" spans="7:7">
      <c r="G808" s="22" t="str">
        <f t="shared" si="13"/>
        <v/>
      </c>
    </row>
    <row r="809" spans="7:7">
      <c r="G809" s="22" t="str">
        <f t="shared" si="13"/>
        <v/>
      </c>
    </row>
    <row r="810" spans="7:7">
      <c r="G810" s="22" t="str">
        <f t="shared" si="13"/>
        <v/>
      </c>
    </row>
    <row r="811" spans="7:7">
      <c r="G811" s="22" t="str">
        <f t="shared" si="13"/>
        <v/>
      </c>
    </row>
    <row r="812" spans="7:7">
      <c r="G812" s="22" t="str">
        <f t="shared" si="13"/>
        <v/>
      </c>
    </row>
    <row r="813" spans="7:7">
      <c r="G813" s="22" t="str">
        <f t="shared" si="13"/>
        <v/>
      </c>
    </row>
    <row r="814" spans="7:7">
      <c r="G814" s="22" t="str">
        <f t="shared" si="13"/>
        <v/>
      </c>
    </row>
    <row r="815" spans="7:7">
      <c r="G815" s="22" t="str">
        <f t="shared" si="13"/>
        <v/>
      </c>
    </row>
    <row r="816" spans="7:7">
      <c r="G816" s="22" t="str">
        <f t="shared" si="13"/>
        <v/>
      </c>
    </row>
    <row r="817" spans="7:7">
      <c r="G817" s="22" t="str">
        <f t="shared" si="13"/>
        <v/>
      </c>
    </row>
    <row r="818" spans="7:7">
      <c r="G818" s="22" t="str">
        <f t="shared" si="13"/>
        <v/>
      </c>
    </row>
    <row r="819" spans="7:7">
      <c r="G819" s="22" t="str">
        <f t="shared" si="13"/>
        <v/>
      </c>
    </row>
    <row r="820" spans="7:7">
      <c r="G820" s="22" t="str">
        <f t="shared" si="13"/>
        <v/>
      </c>
    </row>
    <row r="821" spans="7:7">
      <c r="G821" s="22" t="str">
        <f t="shared" si="13"/>
        <v/>
      </c>
    </row>
    <row r="822" spans="7:7">
      <c r="G822" s="22" t="str">
        <f t="shared" si="13"/>
        <v/>
      </c>
    </row>
    <row r="823" spans="7:7">
      <c r="G823" s="22" t="str">
        <f t="shared" si="13"/>
        <v/>
      </c>
    </row>
    <row r="824" spans="7:7">
      <c r="G824" s="22" t="str">
        <f t="shared" si="13"/>
        <v/>
      </c>
    </row>
    <row r="825" spans="7:7">
      <c r="G825" s="22" t="str">
        <f t="shared" si="13"/>
        <v/>
      </c>
    </row>
    <row r="826" spans="7:7">
      <c r="G826" s="22" t="str">
        <f t="shared" si="13"/>
        <v/>
      </c>
    </row>
    <row r="827" spans="7:7">
      <c r="G827" s="22" t="str">
        <f t="shared" si="13"/>
        <v/>
      </c>
    </row>
    <row r="828" spans="7:7">
      <c r="G828" s="22" t="str">
        <f t="shared" si="13"/>
        <v/>
      </c>
    </row>
    <row r="829" spans="7:7">
      <c r="G829" s="22" t="str">
        <f t="shared" si="13"/>
        <v/>
      </c>
    </row>
    <row r="830" spans="7:7">
      <c r="G830" s="22" t="str">
        <f t="shared" si="13"/>
        <v/>
      </c>
    </row>
    <row r="831" spans="7:7">
      <c r="G831" s="22" t="str">
        <f t="shared" si="13"/>
        <v/>
      </c>
    </row>
    <row r="832" spans="7:7">
      <c r="G832" s="22" t="str">
        <f t="shared" si="13"/>
        <v/>
      </c>
    </row>
    <row r="833" spans="7:7">
      <c r="G833" s="22" t="str">
        <f t="shared" si="13"/>
        <v/>
      </c>
    </row>
    <row r="834" spans="7:7">
      <c r="G834" s="22" t="str">
        <f t="shared" si="13"/>
        <v/>
      </c>
    </row>
    <row r="835" spans="7:7">
      <c r="G835" s="22" t="str">
        <f t="shared" si="13"/>
        <v/>
      </c>
    </row>
    <row r="836" spans="7:7">
      <c r="G836" s="22" t="str">
        <f t="shared" ref="G836:G899" si="14">D836&amp;MID(F836,9,3)</f>
        <v/>
      </c>
    </row>
    <row r="837" spans="7:7">
      <c r="G837" s="22" t="str">
        <f t="shared" si="14"/>
        <v/>
      </c>
    </row>
    <row r="838" spans="7:7">
      <c r="G838" s="22" t="str">
        <f t="shared" si="14"/>
        <v/>
      </c>
    </row>
    <row r="839" spans="7:7">
      <c r="G839" s="22" t="str">
        <f t="shared" si="14"/>
        <v/>
      </c>
    </row>
    <row r="840" spans="7:7">
      <c r="G840" s="22" t="str">
        <f t="shared" si="14"/>
        <v/>
      </c>
    </row>
    <row r="841" spans="7:7">
      <c r="G841" s="22" t="str">
        <f t="shared" si="14"/>
        <v/>
      </c>
    </row>
    <row r="842" spans="7:7">
      <c r="G842" s="22" t="str">
        <f t="shared" si="14"/>
        <v/>
      </c>
    </row>
    <row r="843" spans="7:7">
      <c r="G843" s="22" t="str">
        <f t="shared" si="14"/>
        <v/>
      </c>
    </row>
    <row r="844" spans="7:7">
      <c r="G844" s="22" t="str">
        <f t="shared" si="14"/>
        <v/>
      </c>
    </row>
    <row r="845" spans="7:7">
      <c r="G845" s="22" t="str">
        <f t="shared" si="14"/>
        <v/>
      </c>
    </row>
    <row r="846" spans="7:7">
      <c r="G846" s="22" t="str">
        <f t="shared" si="14"/>
        <v/>
      </c>
    </row>
    <row r="847" spans="7:7">
      <c r="G847" s="22" t="str">
        <f t="shared" si="14"/>
        <v/>
      </c>
    </row>
    <row r="848" spans="7:7">
      <c r="G848" s="22" t="str">
        <f t="shared" si="14"/>
        <v/>
      </c>
    </row>
    <row r="849" spans="7:7">
      <c r="G849" s="22" t="str">
        <f t="shared" si="14"/>
        <v/>
      </c>
    </row>
    <row r="850" spans="7:7">
      <c r="G850" s="22" t="str">
        <f t="shared" si="14"/>
        <v/>
      </c>
    </row>
    <row r="851" spans="7:7">
      <c r="G851" s="22" t="str">
        <f t="shared" si="14"/>
        <v/>
      </c>
    </row>
    <row r="852" spans="7:7">
      <c r="G852" s="22" t="str">
        <f t="shared" si="14"/>
        <v/>
      </c>
    </row>
    <row r="853" spans="7:7">
      <c r="G853" s="22" t="str">
        <f t="shared" si="14"/>
        <v/>
      </c>
    </row>
    <row r="854" spans="7:7">
      <c r="G854" s="22" t="str">
        <f t="shared" si="14"/>
        <v/>
      </c>
    </row>
    <row r="855" spans="7:7">
      <c r="G855" s="22" t="str">
        <f t="shared" si="14"/>
        <v/>
      </c>
    </row>
    <row r="856" spans="7:7">
      <c r="G856" s="22" t="str">
        <f t="shared" si="14"/>
        <v/>
      </c>
    </row>
    <row r="857" spans="7:7">
      <c r="G857" s="22" t="str">
        <f t="shared" si="14"/>
        <v/>
      </c>
    </row>
    <row r="858" spans="7:7">
      <c r="G858" s="22" t="str">
        <f t="shared" si="14"/>
        <v/>
      </c>
    </row>
    <row r="859" spans="7:7">
      <c r="G859" s="22" t="str">
        <f t="shared" si="14"/>
        <v/>
      </c>
    </row>
    <row r="860" spans="7:7">
      <c r="G860" s="22" t="str">
        <f t="shared" si="14"/>
        <v/>
      </c>
    </row>
    <row r="861" spans="7:7">
      <c r="G861" s="22" t="str">
        <f t="shared" si="14"/>
        <v/>
      </c>
    </row>
    <row r="862" spans="7:7">
      <c r="G862" s="22" t="str">
        <f t="shared" si="14"/>
        <v/>
      </c>
    </row>
    <row r="863" spans="7:7">
      <c r="G863" s="22" t="str">
        <f t="shared" si="14"/>
        <v/>
      </c>
    </row>
    <row r="864" spans="7:7">
      <c r="G864" s="22" t="str">
        <f t="shared" si="14"/>
        <v/>
      </c>
    </row>
    <row r="865" spans="7:7">
      <c r="G865" s="22" t="str">
        <f t="shared" si="14"/>
        <v/>
      </c>
    </row>
    <row r="866" spans="7:7">
      <c r="G866" s="22" t="str">
        <f t="shared" si="14"/>
        <v/>
      </c>
    </row>
    <row r="867" spans="7:7">
      <c r="G867" s="22" t="str">
        <f t="shared" si="14"/>
        <v/>
      </c>
    </row>
    <row r="868" spans="7:7">
      <c r="G868" s="22" t="str">
        <f t="shared" si="14"/>
        <v/>
      </c>
    </row>
    <row r="869" spans="7:7">
      <c r="G869" s="22" t="str">
        <f t="shared" si="14"/>
        <v/>
      </c>
    </row>
    <row r="870" spans="7:7">
      <c r="G870" s="22" t="str">
        <f t="shared" si="14"/>
        <v/>
      </c>
    </row>
    <row r="871" spans="7:7">
      <c r="G871" s="22" t="str">
        <f t="shared" si="14"/>
        <v/>
      </c>
    </row>
    <row r="872" spans="7:7">
      <c r="G872" s="22" t="str">
        <f t="shared" si="14"/>
        <v/>
      </c>
    </row>
    <row r="873" spans="7:7">
      <c r="G873" s="22" t="str">
        <f t="shared" si="14"/>
        <v/>
      </c>
    </row>
    <row r="874" spans="7:7">
      <c r="G874" s="22" t="str">
        <f t="shared" si="14"/>
        <v/>
      </c>
    </row>
    <row r="875" spans="7:7">
      <c r="G875" s="22" t="str">
        <f t="shared" si="14"/>
        <v/>
      </c>
    </row>
    <row r="876" spans="7:7">
      <c r="G876" s="22" t="str">
        <f t="shared" si="14"/>
        <v/>
      </c>
    </row>
    <row r="877" spans="7:7">
      <c r="G877" s="22" t="str">
        <f t="shared" si="14"/>
        <v/>
      </c>
    </row>
    <row r="878" spans="7:7">
      <c r="G878" s="22" t="str">
        <f t="shared" si="14"/>
        <v/>
      </c>
    </row>
    <row r="879" spans="7:7">
      <c r="G879" s="22" t="str">
        <f t="shared" si="14"/>
        <v/>
      </c>
    </row>
    <row r="880" spans="7:7">
      <c r="G880" s="22" t="str">
        <f t="shared" si="14"/>
        <v/>
      </c>
    </row>
    <row r="881" spans="7:7">
      <c r="G881" s="22" t="str">
        <f t="shared" si="14"/>
        <v/>
      </c>
    </row>
    <row r="882" spans="7:7">
      <c r="G882" s="22" t="str">
        <f t="shared" si="14"/>
        <v/>
      </c>
    </row>
    <row r="883" spans="7:7">
      <c r="G883" s="22" t="str">
        <f t="shared" si="14"/>
        <v/>
      </c>
    </row>
    <row r="884" spans="7:7">
      <c r="G884" s="22" t="str">
        <f t="shared" si="14"/>
        <v/>
      </c>
    </row>
    <row r="885" spans="7:7">
      <c r="G885" s="22" t="str">
        <f t="shared" si="14"/>
        <v/>
      </c>
    </row>
    <row r="886" spans="7:7">
      <c r="G886" s="22" t="str">
        <f t="shared" si="14"/>
        <v/>
      </c>
    </row>
    <row r="887" spans="7:7">
      <c r="G887" s="22" t="str">
        <f t="shared" si="14"/>
        <v/>
      </c>
    </row>
    <row r="888" spans="7:7">
      <c r="G888" s="22" t="str">
        <f t="shared" si="14"/>
        <v/>
      </c>
    </row>
    <row r="889" spans="7:7">
      <c r="G889" s="22" t="str">
        <f t="shared" si="14"/>
        <v/>
      </c>
    </row>
    <row r="890" spans="7:7">
      <c r="G890" s="22" t="str">
        <f t="shared" si="14"/>
        <v/>
      </c>
    </row>
    <row r="891" spans="7:7">
      <c r="G891" s="22" t="str">
        <f t="shared" si="14"/>
        <v/>
      </c>
    </row>
    <row r="892" spans="7:7">
      <c r="G892" s="22" t="str">
        <f t="shared" si="14"/>
        <v/>
      </c>
    </row>
    <row r="893" spans="7:7">
      <c r="G893" s="22" t="str">
        <f t="shared" si="14"/>
        <v/>
      </c>
    </row>
    <row r="894" spans="7:7">
      <c r="G894" s="22" t="str">
        <f t="shared" si="14"/>
        <v/>
      </c>
    </row>
    <row r="895" spans="7:7">
      <c r="G895" s="22" t="str">
        <f t="shared" si="14"/>
        <v/>
      </c>
    </row>
    <row r="896" spans="7:7">
      <c r="G896" s="22" t="str">
        <f t="shared" si="14"/>
        <v/>
      </c>
    </row>
    <row r="897" spans="7:7">
      <c r="G897" s="22" t="str">
        <f t="shared" si="14"/>
        <v/>
      </c>
    </row>
    <row r="898" spans="7:7">
      <c r="G898" s="22" t="str">
        <f t="shared" si="14"/>
        <v/>
      </c>
    </row>
    <row r="899" spans="7:7">
      <c r="G899" s="22" t="str">
        <f t="shared" si="14"/>
        <v/>
      </c>
    </row>
    <row r="900" spans="7:7">
      <c r="G900" s="22" t="str">
        <f t="shared" ref="G900:G963" si="15">D900&amp;MID(F900,9,3)</f>
        <v/>
      </c>
    </row>
    <row r="901" spans="7:7">
      <c r="G901" s="22" t="str">
        <f t="shared" si="15"/>
        <v/>
      </c>
    </row>
    <row r="902" spans="7:7">
      <c r="G902" s="22" t="str">
        <f t="shared" si="15"/>
        <v/>
      </c>
    </row>
    <row r="903" spans="7:7">
      <c r="G903" s="22" t="str">
        <f t="shared" si="15"/>
        <v/>
      </c>
    </row>
    <row r="904" spans="7:7">
      <c r="G904" s="22" t="str">
        <f t="shared" si="15"/>
        <v/>
      </c>
    </row>
    <row r="905" spans="7:7">
      <c r="G905" s="22" t="str">
        <f t="shared" si="15"/>
        <v/>
      </c>
    </row>
    <row r="906" spans="7:7">
      <c r="G906" s="22" t="str">
        <f t="shared" si="15"/>
        <v/>
      </c>
    </row>
    <row r="907" spans="7:7">
      <c r="G907" s="22" t="str">
        <f t="shared" si="15"/>
        <v/>
      </c>
    </row>
    <row r="908" spans="7:7">
      <c r="G908" s="22" t="str">
        <f t="shared" si="15"/>
        <v/>
      </c>
    </row>
    <row r="909" spans="7:7">
      <c r="G909" s="22" t="str">
        <f t="shared" si="15"/>
        <v/>
      </c>
    </row>
    <row r="910" spans="7:7">
      <c r="G910" s="22" t="str">
        <f t="shared" si="15"/>
        <v/>
      </c>
    </row>
    <row r="911" spans="7:7">
      <c r="G911" s="22" t="str">
        <f t="shared" si="15"/>
        <v/>
      </c>
    </row>
    <row r="912" spans="7:7">
      <c r="G912" s="22" t="str">
        <f t="shared" si="15"/>
        <v/>
      </c>
    </row>
    <row r="913" spans="7:7">
      <c r="G913" s="22" t="str">
        <f t="shared" si="15"/>
        <v/>
      </c>
    </row>
    <row r="914" spans="7:7">
      <c r="G914" s="22" t="str">
        <f t="shared" si="15"/>
        <v/>
      </c>
    </row>
    <row r="915" spans="7:7">
      <c r="G915" s="22" t="str">
        <f t="shared" si="15"/>
        <v/>
      </c>
    </row>
    <row r="916" spans="7:7">
      <c r="G916" s="22" t="str">
        <f t="shared" si="15"/>
        <v/>
      </c>
    </row>
    <row r="917" spans="7:7">
      <c r="G917" s="22" t="str">
        <f t="shared" si="15"/>
        <v/>
      </c>
    </row>
    <row r="918" spans="7:7">
      <c r="G918" s="22" t="str">
        <f t="shared" si="15"/>
        <v/>
      </c>
    </row>
    <row r="919" spans="7:7">
      <c r="G919" s="22" t="str">
        <f t="shared" si="15"/>
        <v/>
      </c>
    </row>
    <row r="920" spans="7:7">
      <c r="G920" s="22" t="str">
        <f t="shared" si="15"/>
        <v/>
      </c>
    </row>
    <row r="921" spans="7:7">
      <c r="G921" s="22" t="str">
        <f t="shared" si="15"/>
        <v/>
      </c>
    </row>
    <row r="922" spans="7:7">
      <c r="G922" s="22" t="str">
        <f t="shared" si="15"/>
        <v/>
      </c>
    </row>
    <row r="923" spans="7:7">
      <c r="G923" s="22" t="str">
        <f t="shared" si="15"/>
        <v/>
      </c>
    </row>
    <row r="924" spans="7:7">
      <c r="G924" s="22" t="str">
        <f t="shared" si="15"/>
        <v/>
      </c>
    </row>
    <row r="925" spans="7:7">
      <c r="G925" s="22" t="str">
        <f t="shared" si="15"/>
        <v/>
      </c>
    </row>
    <row r="926" spans="7:7">
      <c r="G926" s="22" t="str">
        <f t="shared" si="15"/>
        <v/>
      </c>
    </row>
    <row r="927" spans="7:7">
      <c r="G927" s="22" t="str">
        <f t="shared" si="15"/>
        <v/>
      </c>
    </row>
    <row r="928" spans="7:7">
      <c r="G928" s="22" t="str">
        <f t="shared" si="15"/>
        <v/>
      </c>
    </row>
    <row r="929" spans="7:7">
      <c r="G929" s="22" t="str">
        <f t="shared" si="15"/>
        <v/>
      </c>
    </row>
    <row r="930" spans="7:7">
      <c r="G930" s="22" t="str">
        <f t="shared" si="15"/>
        <v/>
      </c>
    </row>
    <row r="931" spans="7:7">
      <c r="G931" s="22" t="str">
        <f t="shared" si="15"/>
        <v/>
      </c>
    </row>
    <row r="932" spans="7:7">
      <c r="G932" s="22" t="str">
        <f t="shared" si="15"/>
        <v/>
      </c>
    </row>
    <row r="933" spans="7:7">
      <c r="G933" s="22" t="str">
        <f t="shared" si="15"/>
        <v/>
      </c>
    </row>
    <row r="934" spans="7:7">
      <c r="G934" s="22" t="str">
        <f t="shared" si="15"/>
        <v/>
      </c>
    </row>
    <row r="935" spans="7:7">
      <c r="G935" s="22" t="str">
        <f t="shared" si="15"/>
        <v/>
      </c>
    </row>
    <row r="936" spans="7:7">
      <c r="G936" s="22" t="str">
        <f t="shared" si="15"/>
        <v/>
      </c>
    </row>
    <row r="937" spans="7:7">
      <c r="G937" s="22" t="str">
        <f t="shared" si="15"/>
        <v/>
      </c>
    </row>
    <row r="938" spans="7:7">
      <c r="G938" s="22" t="str">
        <f t="shared" si="15"/>
        <v/>
      </c>
    </row>
    <row r="939" spans="7:7">
      <c r="G939" s="22" t="str">
        <f t="shared" si="15"/>
        <v/>
      </c>
    </row>
    <row r="940" spans="7:7">
      <c r="G940" s="22" t="str">
        <f t="shared" si="15"/>
        <v/>
      </c>
    </row>
    <row r="941" spans="7:7">
      <c r="G941" s="22" t="str">
        <f t="shared" si="15"/>
        <v/>
      </c>
    </row>
    <row r="942" spans="7:7">
      <c r="G942" s="22" t="str">
        <f t="shared" si="15"/>
        <v/>
      </c>
    </row>
    <row r="943" spans="7:7">
      <c r="G943" s="22" t="str">
        <f t="shared" si="15"/>
        <v/>
      </c>
    </row>
    <row r="944" spans="7:7">
      <c r="G944" s="22" t="str">
        <f t="shared" si="15"/>
        <v/>
      </c>
    </row>
    <row r="945" spans="7:7">
      <c r="G945" s="22" t="str">
        <f t="shared" si="15"/>
        <v/>
      </c>
    </row>
    <row r="946" spans="7:7">
      <c r="G946" s="22" t="str">
        <f t="shared" si="15"/>
        <v/>
      </c>
    </row>
    <row r="947" spans="7:7">
      <c r="G947" s="22" t="str">
        <f t="shared" si="15"/>
        <v/>
      </c>
    </row>
    <row r="948" spans="7:7">
      <c r="G948" s="22" t="str">
        <f t="shared" si="15"/>
        <v/>
      </c>
    </row>
    <row r="949" spans="7:7">
      <c r="G949" s="22" t="str">
        <f t="shared" si="15"/>
        <v/>
      </c>
    </row>
    <row r="950" spans="7:7">
      <c r="G950" s="22" t="str">
        <f t="shared" si="15"/>
        <v/>
      </c>
    </row>
    <row r="951" spans="7:7">
      <c r="G951" s="22" t="str">
        <f t="shared" si="15"/>
        <v/>
      </c>
    </row>
    <row r="952" spans="7:7">
      <c r="G952" s="22" t="str">
        <f t="shared" si="15"/>
        <v/>
      </c>
    </row>
    <row r="953" spans="7:7">
      <c r="G953" s="22" t="str">
        <f t="shared" si="15"/>
        <v/>
      </c>
    </row>
    <row r="954" spans="7:7">
      <c r="G954" s="22" t="str">
        <f t="shared" si="15"/>
        <v/>
      </c>
    </row>
    <row r="955" spans="7:7">
      <c r="G955" s="22" t="str">
        <f t="shared" si="15"/>
        <v/>
      </c>
    </row>
    <row r="956" spans="7:7">
      <c r="G956" s="22" t="str">
        <f t="shared" si="15"/>
        <v/>
      </c>
    </row>
    <row r="957" spans="7:7">
      <c r="G957" s="22" t="str">
        <f t="shared" si="15"/>
        <v/>
      </c>
    </row>
    <row r="958" spans="7:7">
      <c r="G958" s="22" t="str">
        <f t="shared" si="15"/>
        <v/>
      </c>
    </row>
    <row r="959" spans="7:7">
      <c r="G959" s="22" t="str">
        <f t="shared" si="15"/>
        <v/>
      </c>
    </row>
    <row r="960" spans="7:7">
      <c r="G960" s="22" t="str">
        <f t="shared" si="15"/>
        <v/>
      </c>
    </row>
    <row r="961" spans="7:7">
      <c r="G961" s="22" t="str">
        <f t="shared" si="15"/>
        <v/>
      </c>
    </row>
    <row r="962" spans="7:7">
      <c r="G962" s="22" t="str">
        <f t="shared" si="15"/>
        <v/>
      </c>
    </row>
    <row r="963" spans="7:7">
      <c r="G963" s="22" t="str">
        <f t="shared" si="15"/>
        <v/>
      </c>
    </row>
    <row r="964" spans="7:7">
      <c r="G964" s="22" t="str">
        <f t="shared" ref="G964:G1000" si="16">D964&amp;MID(F964,9,3)</f>
        <v/>
      </c>
    </row>
    <row r="965" spans="7:7">
      <c r="G965" s="22" t="str">
        <f t="shared" si="16"/>
        <v/>
      </c>
    </row>
    <row r="966" spans="7:7">
      <c r="G966" s="22" t="str">
        <f t="shared" si="16"/>
        <v/>
      </c>
    </row>
    <row r="967" spans="7:7">
      <c r="G967" s="22" t="str">
        <f t="shared" si="16"/>
        <v/>
      </c>
    </row>
    <row r="968" spans="7:7">
      <c r="G968" s="22" t="str">
        <f t="shared" si="16"/>
        <v/>
      </c>
    </row>
    <row r="969" spans="7:7">
      <c r="G969" s="22" t="str">
        <f t="shared" si="16"/>
        <v/>
      </c>
    </row>
    <row r="970" spans="7:7">
      <c r="G970" s="22" t="str">
        <f t="shared" si="16"/>
        <v/>
      </c>
    </row>
    <row r="971" spans="7:7">
      <c r="G971" s="22" t="str">
        <f t="shared" si="16"/>
        <v/>
      </c>
    </row>
    <row r="972" spans="7:7">
      <c r="G972" s="22" t="str">
        <f t="shared" si="16"/>
        <v/>
      </c>
    </row>
    <row r="973" spans="7:7">
      <c r="G973" s="22" t="str">
        <f t="shared" si="16"/>
        <v/>
      </c>
    </row>
    <row r="974" spans="7:7">
      <c r="G974" s="22" t="str">
        <f t="shared" si="16"/>
        <v/>
      </c>
    </row>
    <row r="975" spans="7:7">
      <c r="G975" s="22" t="str">
        <f t="shared" si="16"/>
        <v/>
      </c>
    </row>
    <row r="976" spans="7:7">
      <c r="G976" s="22" t="str">
        <f t="shared" si="16"/>
        <v/>
      </c>
    </row>
    <row r="977" spans="7:7">
      <c r="G977" s="22" t="str">
        <f t="shared" si="16"/>
        <v/>
      </c>
    </row>
    <row r="978" spans="7:7">
      <c r="G978" s="22" t="str">
        <f t="shared" si="16"/>
        <v/>
      </c>
    </row>
    <row r="979" spans="7:7">
      <c r="G979" s="22" t="str">
        <f t="shared" si="16"/>
        <v/>
      </c>
    </row>
    <row r="980" spans="7:7">
      <c r="G980" s="22" t="str">
        <f t="shared" si="16"/>
        <v/>
      </c>
    </row>
    <row r="981" spans="7:7">
      <c r="G981" s="22" t="str">
        <f t="shared" si="16"/>
        <v/>
      </c>
    </row>
    <row r="982" spans="7:7">
      <c r="G982" s="22" t="str">
        <f t="shared" si="16"/>
        <v/>
      </c>
    </row>
    <row r="983" spans="7:7">
      <c r="G983" s="22" t="str">
        <f t="shared" si="16"/>
        <v/>
      </c>
    </row>
    <row r="984" spans="7:7">
      <c r="G984" s="22" t="str">
        <f t="shared" si="16"/>
        <v/>
      </c>
    </row>
    <row r="985" spans="7:7">
      <c r="G985" s="22" t="str">
        <f t="shared" si="16"/>
        <v/>
      </c>
    </row>
    <row r="986" spans="7:7">
      <c r="G986" s="22" t="str">
        <f t="shared" si="16"/>
        <v/>
      </c>
    </row>
    <row r="987" spans="7:7">
      <c r="G987" s="22" t="str">
        <f t="shared" si="16"/>
        <v/>
      </c>
    </row>
    <row r="988" spans="7:7">
      <c r="G988" s="22" t="str">
        <f t="shared" si="16"/>
        <v/>
      </c>
    </row>
    <row r="989" spans="7:7">
      <c r="G989" s="22" t="str">
        <f t="shared" si="16"/>
        <v/>
      </c>
    </row>
    <row r="990" spans="7:7">
      <c r="G990" s="22" t="str">
        <f t="shared" si="16"/>
        <v/>
      </c>
    </row>
    <row r="991" spans="7:7">
      <c r="G991" s="22" t="str">
        <f t="shared" si="16"/>
        <v/>
      </c>
    </row>
    <row r="992" spans="7:7">
      <c r="G992" s="22" t="str">
        <f t="shared" si="16"/>
        <v/>
      </c>
    </row>
    <row r="993" spans="7:7">
      <c r="G993" s="22" t="str">
        <f t="shared" si="16"/>
        <v/>
      </c>
    </row>
    <row r="994" spans="7:7">
      <c r="G994" s="22" t="str">
        <f t="shared" si="16"/>
        <v/>
      </c>
    </row>
    <row r="995" spans="7:7">
      <c r="G995" s="22" t="str">
        <f t="shared" si="16"/>
        <v/>
      </c>
    </row>
    <row r="996" spans="7:7">
      <c r="G996" s="22" t="str">
        <f t="shared" si="16"/>
        <v/>
      </c>
    </row>
    <row r="997" spans="7:7">
      <c r="G997" s="22" t="str">
        <f t="shared" si="16"/>
        <v/>
      </c>
    </row>
    <row r="998" spans="7:7">
      <c r="G998" s="22" t="str">
        <f t="shared" si="16"/>
        <v/>
      </c>
    </row>
    <row r="999" spans="7:7">
      <c r="G999" s="22" t="str">
        <f t="shared" si="16"/>
        <v/>
      </c>
    </row>
    <row r="1000" spans="7:7">
      <c r="G1000" s="22" t="str">
        <f t="shared" si="16"/>
        <v/>
      </c>
    </row>
  </sheetData>
  <mergeCells count="2">
    <mergeCell ref="D1:H1"/>
    <mergeCell ref="A1:B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実績表</vt:lpstr>
      <vt:lpstr>実績表（時間）</vt:lpstr>
      <vt:lpstr>設定</vt:lpstr>
      <vt:lpstr>出力データ</vt:lpstr>
      <vt:lpstr>実績表!Print_Area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Ryuta</dc:creator>
  <cp:lastModifiedBy>Ryuta</cp:lastModifiedBy>
  <cp:lastPrinted>2015-04-09T12:24:21Z</cp:lastPrinted>
  <dcterms:created xsi:type="dcterms:W3CDTF">2015-04-06T09:37:09Z</dcterms:created>
  <dcterms:modified xsi:type="dcterms:W3CDTF">2015-10-04T02:54:13Z</dcterms:modified>
</cp:coreProperties>
</file>